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Groupe 1" sheetId="1" r:id="rId1"/>
    <sheet name="Groupe 2" sheetId="2" r:id="rId2"/>
    <sheet name="Groupe 3" sheetId="3" r:id="rId3"/>
  </sheets>
  <calcPr calcId="145621"/>
</workbook>
</file>

<file path=xl/calcChain.xml><?xml version="1.0" encoding="utf-8"?>
<calcChain xmlns="http://schemas.openxmlformats.org/spreadsheetml/2006/main">
  <c r="Q30" i="3" l="1"/>
  <c r="P30" i="3"/>
  <c r="O30" i="3" s="1"/>
  <c r="D30" i="3"/>
  <c r="C30" i="3"/>
  <c r="B30" i="3"/>
  <c r="A30" i="3"/>
  <c r="Q29" i="3"/>
  <c r="P29" i="3"/>
  <c r="O29" i="3" s="1"/>
  <c r="D29" i="3"/>
  <c r="C29" i="3"/>
  <c r="B29" i="3"/>
  <c r="A29" i="3"/>
  <c r="Q28" i="3"/>
  <c r="P28" i="3"/>
  <c r="O28" i="3" s="1"/>
  <c r="D28" i="3"/>
  <c r="C28" i="3"/>
  <c r="B28" i="3"/>
  <c r="A28" i="3"/>
  <c r="Q27" i="3"/>
  <c r="P27" i="3"/>
  <c r="O27" i="3"/>
  <c r="D27" i="3"/>
  <c r="C27" i="3"/>
  <c r="B27" i="3"/>
  <c r="A27" i="3"/>
  <c r="Q26" i="3"/>
  <c r="P26" i="3"/>
  <c r="O26" i="3" s="1"/>
  <c r="D26" i="3"/>
  <c r="C26" i="3"/>
  <c r="B26" i="3"/>
  <c r="A26" i="3"/>
  <c r="Q25" i="3"/>
  <c r="I2" i="3" s="1"/>
  <c r="P25" i="3"/>
  <c r="O25" i="3" s="1"/>
  <c r="D25" i="3"/>
  <c r="C25" i="3"/>
  <c r="B25" i="3"/>
  <c r="A25" i="3"/>
  <c r="Q24" i="3"/>
  <c r="P24" i="3"/>
  <c r="O24" i="3" s="1"/>
  <c r="D24" i="3"/>
  <c r="C24" i="3"/>
  <c r="B24" i="3"/>
  <c r="A24" i="3"/>
  <c r="Q23" i="3"/>
  <c r="P23" i="3"/>
  <c r="O23" i="3"/>
  <c r="D23" i="3"/>
  <c r="C23" i="3"/>
  <c r="B23" i="3"/>
  <c r="A23" i="3"/>
  <c r="Q22" i="3"/>
  <c r="P22" i="3"/>
  <c r="O22" i="3" s="1"/>
  <c r="D22" i="3"/>
  <c r="C22" i="3"/>
  <c r="B22" i="3"/>
  <c r="A22" i="3"/>
  <c r="Q21" i="3"/>
  <c r="G7" i="3" s="1"/>
  <c r="P21" i="3"/>
  <c r="O21" i="3" s="1"/>
  <c r="D21" i="3"/>
  <c r="C21" i="3"/>
  <c r="B21" i="3"/>
  <c r="A21" i="3"/>
  <c r="Q20" i="3"/>
  <c r="P20" i="3"/>
  <c r="O20" i="3" s="1"/>
  <c r="D20" i="3"/>
  <c r="C20" i="3"/>
  <c r="B20" i="3"/>
  <c r="A20" i="3"/>
  <c r="Q19" i="3"/>
  <c r="P19" i="3"/>
  <c r="O19" i="3"/>
  <c r="D19" i="3"/>
  <c r="C19" i="3"/>
  <c r="B19" i="3"/>
  <c r="A19" i="3"/>
  <c r="Q18" i="3"/>
  <c r="P18" i="3"/>
  <c r="O18" i="3" s="1"/>
  <c r="D18" i="3"/>
  <c r="C18" i="3"/>
  <c r="B18" i="3"/>
  <c r="A18" i="3"/>
  <c r="Q17" i="3"/>
  <c r="G6" i="3" s="1"/>
  <c r="P17" i="3"/>
  <c r="O17" i="3" s="1"/>
  <c r="D17" i="3"/>
  <c r="C17" i="3"/>
  <c r="B17" i="3"/>
  <c r="A17" i="3"/>
  <c r="Q16" i="3"/>
  <c r="P16" i="3"/>
  <c r="O16" i="3" s="1"/>
  <c r="D16" i="3"/>
  <c r="C16" i="3"/>
  <c r="B16" i="3"/>
  <c r="A16" i="3"/>
  <c r="I5" i="3"/>
  <c r="G5" i="3"/>
  <c r="G4" i="3"/>
  <c r="Q30" i="2"/>
  <c r="G6" i="2" s="1"/>
  <c r="P30" i="2"/>
  <c r="O30" i="2" s="1"/>
  <c r="D30" i="2"/>
  <c r="C30" i="2"/>
  <c r="B30" i="2"/>
  <c r="A30" i="2"/>
  <c r="Q29" i="2"/>
  <c r="P29" i="2"/>
  <c r="O29" i="2" s="1"/>
  <c r="D29" i="2"/>
  <c r="C29" i="2"/>
  <c r="B29" i="2"/>
  <c r="A29" i="2"/>
  <c r="Q28" i="2"/>
  <c r="P28" i="2"/>
  <c r="O28" i="2"/>
  <c r="D28" i="2"/>
  <c r="C28" i="2"/>
  <c r="B28" i="2"/>
  <c r="A28" i="2"/>
  <c r="Q27" i="2"/>
  <c r="P27" i="2"/>
  <c r="O27" i="2" s="1"/>
  <c r="D27" i="2"/>
  <c r="C27" i="2"/>
  <c r="B27" i="2"/>
  <c r="A27" i="2"/>
  <c r="Q26" i="2"/>
  <c r="I3" i="2" s="1"/>
  <c r="P26" i="2"/>
  <c r="O26" i="2" s="1"/>
  <c r="D26" i="2"/>
  <c r="C26" i="2"/>
  <c r="B26" i="2"/>
  <c r="A26" i="2"/>
  <c r="Q25" i="2"/>
  <c r="P25" i="2"/>
  <c r="O25" i="2" s="1"/>
  <c r="D25" i="2"/>
  <c r="C25" i="2"/>
  <c r="B25" i="2"/>
  <c r="A25" i="2"/>
  <c r="Q24" i="2"/>
  <c r="P24" i="2"/>
  <c r="O24" i="2"/>
  <c r="D24" i="2"/>
  <c r="C24" i="2"/>
  <c r="B24" i="2"/>
  <c r="A24" i="2"/>
  <c r="Q23" i="2"/>
  <c r="P23" i="2"/>
  <c r="O23" i="2" s="1"/>
  <c r="D23" i="2"/>
  <c r="C23" i="2"/>
  <c r="B23" i="2"/>
  <c r="A23" i="2"/>
  <c r="Q22" i="2"/>
  <c r="P22" i="2"/>
  <c r="O22" i="2" s="1"/>
  <c r="D22" i="2"/>
  <c r="C22" i="2"/>
  <c r="B22" i="2"/>
  <c r="A22" i="2"/>
  <c r="Q21" i="2"/>
  <c r="P21" i="2"/>
  <c r="O21" i="2" s="1"/>
  <c r="D21" i="2"/>
  <c r="C21" i="2"/>
  <c r="B21" i="2"/>
  <c r="A21" i="2"/>
  <c r="Q20" i="2"/>
  <c r="P20" i="2"/>
  <c r="O20" i="2"/>
  <c r="D20" i="2"/>
  <c r="C20" i="2"/>
  <c r="B20" i="2"/>
  <c r="A20" i="2"/>
  <c r="Q19" i="2"/>
  <c r="P19" i="2"/>
  <c r="O19" i="2" s="1"/>
  <c r="D19" i="2"/>
  <c r="C19" i="2"/>
  <c r="B19" i="2"/>
  <c r="A19" i="2"/>
  <c r="Q18" i="2"/>
  <c r="I4" i="2" s="1"/>
  <c r="P18" i="2"/>
  <c r="O18" i="2" s="1"/>
  <c r="D18" i="2"/>
  <c r="C18" i="2"/>
  <c r="B18" i="2"/>
  <c r="A18" i="2"/>
  <c r="Q17" i="2"/>
  <c r="P17" i="2"/>
  <c r="O17" i="2" s="1"/>
  <c r="D17" i="2"/>
  <c r="C17" i="2"/>
  <c r="B17" i="2"/>
  <c r="A17" i="2"/>
  <c r="Q16" i="2"/>
  <c r="P16" i="2"/>
  <c r="O16" i="2"/>
  <c r="E5" i="2" s="1"/>
  <c r="D16" i="2"/>
  <c r="C16" i="2"/>
  <c r="B16" i="2"/>
  <c r="A16" i="2"/>
  <c r="G7" i="2"/>
  <c r="G5" i="2"/>
  <c r="I2" i="2"/>
  <c r="Q30" i="1"/>
  <c r="P30" i="1"/>
  <c r="O30" i="1" s="1"/>
  <c r="D30" i="1"/>
  <c r="C30" i="1"/>
  <c r="B30" i="1"/>
  <c r="A30" i="1"/>
  <c r="Q29" i="1"/>
  <c r="P29" i="1"/>
  <c r="O29" i="1"/>
  <c r="D29" i="1"/>
  <c r="C29" i="1"/>
  <c r="B29" i="1"/>
  <c r="A29" i="1"/>
  <c r="Q28" i="1"/>
  <c r="P28" i="1"/>
  <c r="O28" i="1" s="1"/>
  <c r="D28" i="1"/>
  <c r="C28" i="1"/>
  <c r="B28" i="1"/>
  <c r="A28" i="1"/>
  <c r="Q27" i="1"/>
  <c r="O27" i="1" s="1"/>
  <c r="P27" i="1"/>
  <c r="D27" i="1"/>
  <c r="C27" i="1"/>
  <c r="B27" i="1"/>
  <c r="A27" i="1"/>
  <c r="Q26" i="1"/>
  <c r="P26" i="1"/>
  <c r="O26" i="1" s="1"/>
  <c r="D26" i="1"/>
  <c r="C26" i="1"/>
  <c r="B26" i="1"/>
  <c r="A26" i="1"/>
  <c r="Q25" i="1"/>
  <c r="P25" i="1"/>
  <c r="D25" i="1"/>
  <c r="O25" i="1" s="1"/>
  <c r="C25" i="1"/>
  <c r="B25" i="1"/>
  <c r="A25" i="1"/>
  <c r="Q24" i="1"/>
  <c r="P24" i="1"/>
  <c r="O24" i="1" s="1"/>
  <c r="D24" i="1"/>
  <c r="C24" i="1"/>
  <c r="B24" i="1"/>
  <c r="A24" i="1"/>
  <c r="Q23" i="1"/>
  <c r="G7" i="1" s="1"/>
  <c r="P23" i="1"/>
  <c r="D23" i="1"/>
  <c r="C23" i="1"/>
  <c r="B23" i="1"/>
  <c r="A23" i="1"/>
  <c r="Q22" i="1"/>
  <c r="P22" i="1"/>
  <c r="O22" i="1" s="1"/>
  <c r="D22" i="1"/>
  <c r="C22" i="1"/>
  <c r="B22" i="1"/>
  <c r="A22" i="1"/>
  <c r="Q21" i="1"/>
  <c r="P21" i="1"/>
  <c r="O21" i="1"/>
  <c r="D21" i="1"/>
  <c r="C21" i="1"/>
  <c r="B21" i="1"/>
  <c r="A21" i="1"/>
  <c r="Q20" i="1"/>
  <c r="P20" i="1"/>
  <c r="O20" i="1" s="1"/>
  <c r="D20" i="1"/>
  <c r="C20" i="1"/>
  <c r="B20" i="1"/>
  <c r="A20" i="1"/>
  <c r="Q19" i="1"/>
  <c r="O19" i="1" s="1"/>
  <c r="P19" i="1"/>
  <c r="I6" i="1" s="1"/>
  <c r="D19" i="1"/>
  <c r="C19" i="1"/>
  <c r="B19" i="1"/>
  <c r="A19" i="1"/>
  <c r="Q18" i="1"/>
  <c r="P18" i="1"/>
  <c r="O18" i="1" s="1"/>
  <c r="D18" i="1"/>
  <c r="C18" i="1"/>
  <c r="B18" i="1"/>
  <c r="A18" i="1"/>
  <c r="Q17" i="1"/>
  <c r="P17" i="1"/>
  <c r="O17" i="1"/>
  <c r="D17" i="1"/>
  <c r="C17" i="1"/>
  <c r="B17" i="1"/>
  <c r="A17" i="1"/>
  <c r="Q16" i="1"/>
  <c r="I2" i="1" s="1"/>
  <c r="P16" i="1"/>
  <c r="O16" i="1" s="1"/>
  <c r="D16" i="1"/>
  <c r="C16" i="1"/>
  <c r="B16" i="1"/>
  <c r="A16" i="1"/>
  <c r="I7" i="1"/>
  <c r="G6" i="1"/>
  <c r="I4" i="1"/>
  <c r="I3" i="1"/>
  <c r="G2" i="1"/>
  <c r="E4" i="2" l="1"/>
  <c r="E4" i="3"/>
  <c r="E5" i="3"/>
  <c r="E7" i="3"/>
  <c r="E6" i="3"/>
  <c r="E2" i="3"/>
  <c r="E3" i="3"/>
  <c r="I6" i="2"/>
  <c r="G5" i="1"/>
  <c r="E3" i="2"/>
  <c r="G4" i="2"/>
  <c r="I5" i="2"/>
  <c r="E7" i="2"/>
  <c r="G3" i="3"/>
  <c r="I4" i="3"/>
  <c r="G4" i="1"/>
  <c r="I5" i="1"/>
  <c r="O23" i="1"/>
  <c r="E6" i="1" s="1"/>
  <c r="E2" i="2"/>
  <c r="G3" i="2"/>
  <c r="E6" i="2"/>
  <c r="G2" i="3"/>
  <c r="I3" i="3"/>
  <c r="I7" i="3"/>
  <c r="G3" i="1"/>
  <c r="G2" i="2"/>
  <c r="I7" i="2"/>
  <c r="I6" i="3"/>
  <c r="E3" i="1" l="1"/>
  <c r="E7" i="1"/>
  <c r="E5" i="1"/>
  <c r="E2" i="1"/>
  <c r="E4" i="1"/>
</calcChain>
</file>

<file path=xl/sharedStrings.xml><?xml version="1.0" encoding="utf-8"?>
<sst xmlns="http://schemas.openxmlformats.org/spreadsheetml/2006/main" count="138" uniqueCount="38">
  <si>
    <t>No</t>
  </si>
  <si>
    <t>Cl.</t>
  </si>
  <si>
    <t>Nom et prénom</t>
  </si>
  <si>
    <t>Club</t>
  </si>
  <si>
    <t>Vict.</t>
  </si>
  <si>
    <t>Sets</t>
  </si>
  <si>
    <t>Date :</t>
  </si>
  <si>
    <t>Hell Julien</t>
  </si>
  <si>
    <t>CTT Domdidier</t>
  </si>
  <si>
    <t>Vincent Matéo</t>
  </si>
  <si>
    <t>CTT Bulle</t>
  </si>
  <si>
    <t>CTT Fribourg</t>
  </si>
  <si>
    <t>Groupe :1</t>
  </si>
  <si>
    <t>Garçons U13</t>
  </si>
  <si>
    <t>Aïoutz Olivier</t>
  </si>
  <si>
    <t>CTT Rossens</t>
  </si>
  <si>
    <t>Dietrich Natan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</si>
  <si>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</si>
  <si>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</si>
  <si>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</si>
  <si>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</si>
  <si>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</si>
  <si>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</si>
  <si>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</si>
  <si>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</si>
  <si>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Bugmann Marvin</t>
  </si>
  <si>
    <t>Michelot Erwan</t>
  </si>
  <si>
    <t>Chassot Rémy</t>
  </si>
  <si>
    <t>Groupe :2</t>
  </si>
  <si>
    <t>Möri Augustin</t>
  </si>
  <si>
    <t>Marchioni Yann</t>
  </si>
  <si>
    <t>Collaud Esteban</t>
  </si>
  <si>
    <t>Della Santa Samuel</t>
  </si>
  <si>
    <t>Villoz Eliott</t>
  </si>
  <si>
    <t>Groupe :3</t>
  </si>
  <si>
    <t>Ducrest Adrien</t>
  </si>
  <si>
    <t>Castella Quentin</t>
  </si>
  <si>
    <t>Berouah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</si>
</sst>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14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7" xfId="0" applyNumberFormat="1" applyFont="1" applyBorder="1" applyAlignment="1"/>
    <xf numFmtId="0" fontId="0" fillId="0" borderId="7" xfId="0" applyFont="1" applyBorder="1" applyAlignment="1"/>
    <xf numFmtId="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3" borderId="9" xfId="0" applyNumberFormat="1" applyFont="1" applyFill="1" applyBorder="1" applyAlignment="1"/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3" borderId="14" xfId="0" applyNumberFormat="1" applyFont="1" applyFill="1" applyBorder="1" applyAlignment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/>
    <xf numFmtId="0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19" xfId="0" applyFont="1" applyFill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49" fontId="3" fillId="2" borderId="28" xfId="0" applyNumberFormat="1" applyFont="1" applyFill="1" applyBorder="1" applyAlignment="1">
      <alignment vertical="center"/>
    </xf>
    <xf numFmtId="49" fontId="3" fillId="2" borderId="29" xfId="0" applyNumberFormat="1" applyFont="1" applyFill="1" applyBorder="1" applyAlignment="1">
      <alignment vertical="center"/>
    </xf>
    <xf numFmtId="49" fontId="3" fillId="2" borderId="33" xfId="0" applyNumberFormat="1" applyFont="1" applyFill="1" applyBorder="1" applyAlignment="1">
      <alignment horizontal="left" vertical="center"/>
    </xf>
    <xf numFmtId="0" fontId="0" fillId="0" borderId="6" xfId="0" applyFont="1" applyBorder="1" applyAlignment="1"/>
    <xf numFmtId="0" fontId="0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/>
    <xf numFmtId="0" fontId="0" fillId="0" borderId="35" xfId="0" applyNumberFormat="1" applyFont="1" applyBorder="1" applyAlignment="1"/>
    <xf numFmtId="0" fontId="0" fillId="3" borderId="36" xfId="0" applyFont="1" applyFill="1" applyBorder="1" applyAlignment="1"/>
    <xf numFmtId="0" fontId="0" fillId="3" borderId="35" xfId="0" applyFont="1" applyFill="1" applyBorder="1" applyAlignment="1"/>
    <xf numFmtId="0" fontId="0" fillId="3" borderId="37" xfId="0" applyFont="1" applyFill="1" applyBorder="1" applyAlignment="1"/>
    <xf numFmtId="0" fontId="0" fillId="3" borderId="38" xfId="0" applyFont="1" applyFill="1" applyBorder="1" applyAlignment="1"/>
    <xf numFmtId="49" fontId="0" fillId="0" borderId="39" xfId="0" applyNumberFormat="1" applyFont="1" applyBorder="1" applyAlignment="1"/>
    <xf numFmtId="0" fontId="0" fillId="0" borderId="37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49" fontId="0" fillId="0" borderId="35" xfId="0" applyNumberFormat="1" applyFont="1" applyBorder="1" applyAlignment="1"/>
    <xf numFmtId="0" fontId="0" fillId="3" borderId="36" xfId="0" applyNumberFormat="1" applyFont="1" applyFill="1" applyBorder="1" applyAlignment="1"/>
    <xf numFmtId="0" fontId="0" fillId="3" borderId="35" xfId="0" applyNumberFormat="1" applyFont="1" applyFill="1" applyBorder="1" applyAlignment="1"/>
    <xf numFmtId="0" fontId="0" fillId="0" borderId="36" xfId="0" applyNumberFormat="1" applyFont="1" applyBorder="1" applyAlignment="1">
      <alignment horizontal="center"/>
    </xf>
    <xf numFmtId="0" fontId="0" fillId="3" borderId="41" xfId="0" applyNumberFormat="1" applyFont="1" applyFill="1" applyBorder="1" applyAlignment="1"/>
    <xf numFmtId="0" fontId="0" fillId="3" borderId="42" xfId="0" applyNumberFormat="1" applyFont="1" applyFill="1" applyBorder="1" applyAlignment="1"/>
    <xf numFmtId="0" fontId="0" fillId="3" borderId="41" xfId="0" applyFont="1" applyFill="1" applyBorder="1" applyAlignment="1"/>
    <xf numFmtId="0" fontId="0" fillId="3" borderId="42" xfId="0" applyFont="1" applyFill="1" applyBorder="1" applyAlignment="1"/>
    <xf numFmtId="0" fontId="0" fillId="3" borderId="37" xfId="0" applyNumberFormat="1" applyFont="1" applyFill="1" applyBorder="1" applyAlignment="1"/>
    <xf numFmtId="0" fontId="0" fillId="3" borderId="38" xfId="0" applyNumberFormat="1" applyFont="1" applyFill="1" applyBorder="1" applyAlignment="1"/>
    <xf numFmtId="0" fontId="0" fillId="0" borderId="43" xfId="0" applyNumberFormat="1" applyFont="1" applyBorder="1" applyAlignment="1">
      <alignment horizontal="center"/>
    </xf>
    <xf numFmtId="49" fontId="0" fillId="0" borderId="44" xfId="0" applyNumberFormat="1" applyFont="1" applyBorder="1" applyAlignment="1"/>
    <xf numFmtId="49" fontId="0" fillId="0" borderId="43" xfId="0" applyNumberFormat="1" applyFont="1" applyBorder="1" applyAlignment="1"/>
    <xf numFmtId="0" fontId="0" fillId="3" borderId="44" xfId="0" applyNumberFormat="1" applyFont="1" applyFill="1" applyBorder="1" applyAlignment="1"/>
    <xf numFmtId="0" fontId="0" fillId="3" borderId="43" xfId="0" applyNumberFormat="1" applyFont="1" applyFill="1" applyBorder="1" applyAlignment="1"/>
    <xf numFmtId="0" fontId="0" fillId="3" borderId="44" xfId="0" applyFont="1" applyFill="1" applyBorder="1" applyAlignment="1"/>
    <xf numFmtId="0" fontId="0" fillId="3" borderId="43" xfId="0" applyFont="1" applyFill="1" applyBorder="1" applyAlignment="1"/>
    <xf numFmtId="49" fontId="0" fillId="0" borderId="45" xfId="0" applyNumberFormat="1" applyFont="1" applyBorder="1" applyAlignment="1"/>
    <xf numFmtId="0" fontId="0" fillId="0" borderId="44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4" fillId="0" borderId="23" xfId="0" applyFont="1" applyBorder="1" applyAlignment="1"/>
    <xf numFmtId="0" fontId="0" fillId="0" borderId="23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/>
    <xf numFmtId="49" fontId="4" fillId="2" borderId="47" xfId="0" applyNumberFormat="1" applyFont="1" applyFill="1" applyBorder="1" applyAlignment="1">
      <alignment vertical="center"/>
    </xf>
    <xf numFmtId="0" fontId="0" fillId="0" borderId="47" xfId="0" applyFont="1" applyBorder="1" applyAlignment="1"/>
    <xf numFmtId="49" fontId="3" fillId="2" borderId="49" xfId="0" applyNumberFormat="1" applyFont="1" applyFill="1" applyBorder="1" applyAlignment="1">
      <alignment vertical="center"/>
    </xf>
    <xf numFmtId="0" fontId="0" fillId="0" borderId="52" xfId="0" applyFont="1" applyBorder="1" applyAlignment="1"/>
    <xf numFmtId="49" fontId="3" fillId="2" borderId="14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0" fillId="2" borderId="62" xfId="0" applyFont="1" applyFill="1" applyBorder="1" applyAlignment="1">
      <alignment horizontal="center" vertical="center"/>
    </xf>
    <xf numFmtId="0" fontId="0" fillId="0" borderId="62" xfId="0" applyFont="1" applyBorder="1" applyAlignment="1"/>
    <xf numFmtId="0" fontId="0" fillId="2" borderId="7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3" fillId="2" borderId="60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2" borderId="53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49" fontId="3" fillId="2" borderId="60" xfId="0" applyNumberFormat="1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3" fillId="2" borderId="5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9"/>
  <sheetViews>
    <sheetView showGridLines="0" tabSelected="1" workbookViewId="0">
      <selection activeCell="C65" sqref="C65"/>
    </sheetView>
  </sheetViews>
  <sheetFormatPr baseColWidth="10" defaultColWidth="11.42578125" defaultRowHeight="12.75" customHeight="1" x14ac:dyDescent="0.2"/>
  <cols>
    <col min="1" max="2" width="4.42578125" style="1" customWidth="1"/>
    <col min="3" max="4" width="15.28515625" style="1" customWidth="1"/>
    <col min="5" max="14" width="3.28515625" style="1" customWidth="1"/>
    <col min="15" max="15" width="15.7109375" style="1" customWidth="1"/>
    <col min="16" max="17" width="5.42578125" style="1" customWidth="1"/>
    <col min="18" max="256" width="11.42578125" style="1" customWidth="1"/>
  </cols>
  <sheetData>
    <row r="1" spans="1:19" ht="16.5" customHeight="1" x14ac:dyDescent="0.25">
      <c r="A1" s="2" t="s">
        <v>0</v>
      </c>
      <c r="B1" s="3" t="s">
        <v>1</v>
      </c>
      <c r="C1" s="4" t="s">
        <v>2</v>
      </c>
      <c r="D1" s="4" t="s">
        <v>3</v>
      </c>
      <c r="E1" s="104" t="s">
        <v>4</v>
      </c>
      <c r="F1" s="105"/>
      <c r="G1" s="97" t="s">
        <v>5</v>
      </c>
      <c r="H1" s="98"/>
      <c r="I1" s="98"/>
      <c r="J1" s="99"/>
      <c r="K1" s="5"/>
      <c r="L1" s="6"/>
      <c r="M1" s="6"/>
      <c r="N1" s="6"/>
      <c r="O1" s="7" t="s">
        <v>6</v>
      </c>
      <c r="P1" s="95">
        <v>43057</v>
      </c>
      <c r="Q1" s="96"/>
      <c r="R1" s="8"/>
      <c r="S1" s="8"/>
    </row>
    <row r="2" spans="1:19" ht="13.7" customHeight="1" x14ac:dyDescent="0.2">
      <c r="A2" s="9">
        <v>1</v>
      </c>
      <c r="B2" s="10"/>
      <c r="C2" s="11" t="s">
        <v>7</v>
      </c>
      <c r="D2" s="11" t="s">
        <v>8</v>
      </c>
      <c r="E2" s="92">
        <f t="shared" ref="E2:E7" si="0">COUNTIF($O$16:$O$30,C2)</f>
        <v>1</v>
      </c>
      <c r="F2" s="94"/>
      <c r="G2" s="92">
        <f>SUM(P16,P19,P22,P25,P28)</f>
        <v>5</v>
      </c>
      <c r="H2" s="94"/>
      <c r="I2" s="92">
        <f>SUM(Q16,Q19,Q22,Q25,Q28)</f>
        <v>11</v>
      </c>
      <c r="J2" s="93"/>
      <c r="K2" s="5"/>
      <c r="L2" s="6"/>
      <c r="M2" s="6"/>
      <c r="N2" s="6"/>
      <c r="O2" s="8"/>
      <c r="P2" s="6"/>
      <c r="Q2" s="6"/>
      <c r="R2" s="8"/>
      <c r="S2" s="8"/>
    </row>
    <row r="3" spans="1:19" ht="13.7" customHeight="1" x14ac:dyDescent="0.2">
      <c r="A3" s="12">
        <v>2</v>
      </c>
      <c r="B3" s="13"/>
      <c r="C3" s="14" t="s">
        <v>9</v>
      </c>
      <c r="D3" s="14" t="s">
        <v>10</v>
      </c>
      <c r="E3" s="89">
        <f t="shared" si="0"/>
        <v>1</v>
      </c>
      <c r="F3" s="91"/>
      <c r="G3" s="89">
        <f>SUM(P17,P20,P23,P26,Q28)</f>
        <v>3</v>
      </c>
      <c r="H3" s="91"/>
      <c r="I3" s="89">
        <f>SUM(Q17,Q20,Q23,Q26,P28)</f>
        <v>11</v>
      </c>
      <c r="J3" s="90"/>
      <c r="K3" s="5"/>
      <c r="L3" s="6"/>
      <c r="M3" s="6"/>
      <c r="N3" s="6"/>
      <c r="O3" s="15"/>
      <c r="P3" s="6"/>
      <c r="Q3" s="6"/>
      <c r="R3" s="8"/>
      <c r="S3" s="8"/>
    </row>
    <row r="4" spans="1:19" ht="12.75" customHeight="1" x14ac:dyDescent="0.2">
      <c r="A4" s="12">
        <v>3</v>
      </c>
      <c r="B4" s="13"/>
      <c r="C4" s="14" t="s">
        <v>37</v>
      </c>
      <c r="D4" s="14" t="s">
        <v>11</v>
      </c>
      <c r="E4" s="89">
        <f t="shared" si="0"/>
        <v>3</v>
      </c>
      <c r="F4" s="91"/>
      <c r="G4" s="89">
        <f>SUM(P18,Q20,P24,Q25,P29)</f>
        <v>9</v>
      </c>
      <c r="H4" s="91"/>
      <c r="I4" s="89">
        <f>SUM(Q18,P20,Q24,P25,Q29)</f>
        <v>3</v>
      </c>
      <c r="J4" s="90"/>
      <c r="K4" s="5"/>
      <c r="L4" s="6"/>
      <c r="M4" s="6"/>
      <c r="N4" s="6"/>
      <c r="O4" s="16" t="s">
        <v>12</v>
      </c>
      <c r="P4" s="100" t="s">
        <v>13</v>
      </c>
      <c r="Q4" s="101"/>
      <c r="R4" s="8"/>
      <c r="S4" s="8"/>
    </row>
    <row r="5" spans="1:19" ht="12.75" customHeight="1" x14ac:dyDescent="0.2">
      <c r="A5" s="12">
        <v>4</v>
      </c>
      <c r="B5" s="13"/>
      <c r="C5" s="14" t="s">
        <v>14</v>
      </c>
      <c r="D5" s="14" t="s">
        <v>15</v>
      </c>
      <c r="E5" s="89">
        <f t="shared" si="0"/>
        <v>4</v>
      </c>
      <c r="F5" s="91"/>
      <c r="G5" s="89">
        <f>SUM(Q18,P21,Q22,Q26,P30)</f>
        <v>12</v>
      </c>
      <c r="H5" s="91"/>
      <c r="I5" s="89">
        <f>SUM(P18,Q21,P22,P26,Q30)</f>
        <v>1</v>
      </c>
      <c r="J5" s="90"/>
      <c r="K5" s="5"/>
      <c r="L5" s="6"/>
      <c r="M5" s="6"/>
      <c r="N5" s="6"/>
      <c r="O5" s="8"/>
      <c r="P5" s="15"/>
      <c r="Q5" s="6"/>
      <c r="R5" s="8"/>
      <c r="S5" s="8"/>
    </row>
    <row r="6" spans="1:19" ht="12.75" customHeight="1" x14ac:dyDescent="0.2">
      <c r="A6" s="12">
        <v>5</v>
      </c>
      <c r="B6" s="13"/>
      <c r="C6" s="14" t="s">
        <v>16</v>
      </c>
      <c r="D6" s="14" t="s">
        <v>15</v>
      </c>
      <c r="E6" s="89">
        <f t="shared" si="0"/>
        <v>1</v>
      </c>
      <c r="F6" s="91"/>
      <c r="G6" s="89">
        <f>SUM(Q17,Q19,Q24,P27,Q30)</f>
        <v>6</v>
      </c>
      <c r="H6" s="91"/>
      <c r="I6" s="89">
        <f>SUM(P17,P19,P24,Q27,P30)</f>
        <v>9</v>
      </c>
      <c r="J6" s="90"/>
      <c r="K6" s="5"/>
      <c r="L6" s="6"/>
      <c r="M6" s="6"/>
      <c r="N6" s="6"/>
      <c r="O6" s="8"/>
      <c r="P6" s="8"/>
      <c r="Q6" s="8"/>
      <c r="R6" s="8"/>
      <c r="S6" s="8"/>
    </row>
    <row r="7" spans="1:19" ht="13.5" customHeight="1" x14ac:dyDescent="0.2">
      <c r="A7" s="17">
        <v>6</v>
      </c>
      <c r="B7" s="18"/>
      <c r="C7" s="19"/>
      <c r="D7" s="19"/>
      <c r="E7" s="86">
        <f t="shared" si="0"/>
        <v>0</v>
      </c>
      <c r="F7" s="88"/>
      <c r="G7" s="86">
        <f>SUM(Q16,Q21,Q23,Q27,Q29)</f>
        <v>0</v>
      </c>
      <c r="H7" s="88"/>
      <c r="I7" s="86">
        <f>SUM(P16,P21,P23,P27,P29)</f>
        <v>0</v>
      </c>
      <c r="J7" s="87"/>
      <c r="K7" s="5"/>
      <c r="L7" s="6"/>
      <c r="M7" s="6"/>
      <c r="N7" s="6"/>
      <c r="O7" s="8"/>
      <c r="P7" s="8"/>
      <c r="Q7" s="8"/>
      <c r="R7" s="8"/>
      <c r="S7" s="8"/>
    </row>
    <row r="8" spans="1:19" ht="8.1" hidden="1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8"/>
      <c r="L8" s="8"/>
      <c r="M8" s="8"/>
      <c r="N8" s="8"/>
      <c r="O8" s="8"/>
      <c r="P8" s="8"/>
      <c r="Q8" s="8"/>
      <c r="R8" s="8"/>
      <c r="S8" s="8"/>
    </row>
    <row r="9" spans="1:19" ht="8.1" hidden="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8.1" hidden="1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8.1" hidden="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8.1" hidden="1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9.75" hidden="1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8"/>
      <c r="S14" s="8"/>
    </row>
    <row r="15" spans="1:19" ht="14.25" customHeight="1" x14ac:dyDescent="0.2">
      <c r="A15" s="85" t="s">
        <v>17</v>
      </c>
      <c r="B15" s="84"/>
      <c r="C15" s="23" t="s">
        <v>18</v>
      </c>
      <c r="D15" s="24" t="s">
        <v>18</v>
      </c>
      <c r="E15" s="83">
        <v>1</v>
      </c>
      <c r="F15" s="84"/>
      <c r="G15" s="83">
        <v>2</v>
      </c>
      <c r="H15" s="84"/>
      <c r="I15" s="83">
        <v>3</v>
      </c>
      <c r="J15" s="84"/>
      <c r="K15" s="109">
        <v>4</v>
      </c>
      <c r="L15" s="110"/>
      <c r="M15" s="107">
        <v>5</v>
      </c>
      <c r="N15" s="108"/>
      <c r="O15" s="25" t="s">
        <v>19</v>
      </c>
      <c r="P15" s="81" t="s">
        <v>5</v>
      </c>
      <c r="Q15" s="82"/>
      <c r="R15" s="26"/>
      <c r="S15" s="8"/>
    </row>
    <row r="16" spans="1:19" ht="12.75" customHeight="1" x14ac:dyDescent="0.2">
      <c r="A16" s="12">
        <f>A2</f>
        <v>1</v>
      </c>
      <c r="B16" s="27">
        <f>A7</f>
        <v>6</v>
      </c>
      <c r="C16" s="28" t="str">
        <f>C2</f>
        <v>Hell Julien</v>
      </c>
      <c r="D16" s="29">
        <f>C7</f>
        <v>0</v>
      </c>
      <c r="E16" s="30"/>
      <c r="F16" s="31"/>
      <c r="G16" s="30"/>
      <c r="H16" s="31"/>
      <c r="I16" s="30"/>
      <c r="J16" s="31"/>
      <c r="K16" s="32"/>
      <c r="L16" s="33"/>
      <c r="M16" s="32"/>
      <c r="N16" s="33"/>
      <c r="O16" s="34" t="str">
        <f t="shared" ref="O16:O30" si="1">IF(AND(P16&lt;3,Q16&lt;3),"",IF(P16=3,C16,D16))</f>
        <v/>
      </c>
      <c r="P16" s="35">
        <f t="shared" ref="P16:P30" si="2">(E16&gt;F16)+(G16&gt;H16)+(I16&gt;J16)+(K16&gt;L16)+(M16&gt;N16)</f>
        <v>0</v>
      </c>
      <c r="Q16" s="36">
        <f t="shared" ref="Q16:Q30" si="3">(E16&lt;F16)+(G16&lt;H16)+(I16&lt;J16)+(K16&lt;L16)+(M16&lt;N16)</f>
        <v>0</v>
      </c>
      <c r="R16" s="26"/>
      <c r="S16" s="8"/>
    </row>
    <row r="17" spans="1:19" ht="12.75" customHeight="1" x14ac:dyDescent="0.2">
      <c r="A17" s="12">
        <f>A3</f>
        <v>2</v>
      </c>
      <c r="B17" s="27">
        <f>A6</f>
        <v>5</v>
      </c>
      <c r="C17" s="28" t="str">
        <f>C3</f>
        <v>Vincent Matéo</v>
      </c>
      <c r="D17" s="37" t="str">
        <f>C6</f>
        <v>Dietrich Natan</v>
      </c>
      <c r="E17" s="38">
        <v>2</v>
      </c>
      <c r="F17" s="39">
        <v>11</v>
      </c>
      <c r="G17" s="38">
        <v>6</v>
      </c>
      <c r="H17" s="39">
        <v>11</v>
      </c>
      <c r="I17" s="38">
        <v>7</v>
      </c>
      <c r="J17" s="39">
        <v>11</v>
      </c>
      <c r="K17" s="30"/>
      <c r="L17" s="31"/>
      <c r="M17" s="30"/>
      <c r="N17" s="31"/>
      <c r="O17" s="34" t="str">
        <f t="shared" si="1"/>
        <v>Dietrich Natan</v>
      </c>
      <c r="P17" s="40">
        <f t="shared" si="2"/>
        <v>0</v>
      </c>
      <c r="Q17" s="36">
        <f t="shared" si="3"/>
        <v>3</v>
      </c>
      <c r="R17" s="26"/>
      <c r="S17" s="8"/>
    </row>
    <row r="18" spans="1:19" ht="13.5" customHeight="1" x14ac:dyDescent="0.2">
      <c r="A18" s="12">
        <f>A4</f>
        <v>3</v>
      </c>
      <c r="B18" s="27">
        <f>A5</f>
        <v>4</v>
      </c>
      <c r="C18" s="28" t="str">
        <f>C4</f>
        <v>Berouah Alexis</v>
      </c>
      <c r="D18" s="37" t="str">
        <f>C5</f>
        <v>Aïoutz Olivier</v>
      </c>
      <c r="E18" s="41">
        <v>8</v>
      </c>
      <c r="F18" s="42">
        <v>11</v>
      </c>
      <c r="G18" s="41">
        <v>8</v>
      </c>
      <c r="H18" s="42">
        <v>11</v>
      </c>
      <c r="I18" s="41">
        <v>3</v>
      </c>
      <c r="J18" s="42">
        <v>11</v>
      </c>
      <c r="K18" s="43"/>
      <c r="L18" s="44"/>
      <c r="M18" s="43"/>
      <c r="N18" s="44"/>
      <c r="O18" s="34" t="str">
        <f t="shared" si="1"/>
        <v>Aïoutz Olivier</v>
      </c>
      <c r="P18" s="40">
        <f t="shared" si="2"/>
        <v>0</v>
      </c>
      <c r="Q18" s="36">
        <f t="shared" si="3"/>
        <v>3</v>
      </c>
      <c r="R18" s="26"/>
      <c r="S18" s="8"/>
    </row>
    <row r="19" spans="1:19" ht="12.75" customHeight="1" x14ac:dyDescent="0.2">
      <c r="A19" s="12">
        <f>A2</f>
        <v>1</v>
      </c>
      <c r="B19" s="27">
        <f>A6</f>
        <v>5</v>
      </c>
      <c r="C19" s="28" t="str">
        <f>C2</f>
        <v>Hell Julien</v>
      </c>
      <c r="D19" s="37" t="str">
        <f>C6</f>
        <v>Dietrich Natan</v>
      </c>
      <c r="E19" s="45">
        <v>12</v>
      </c>
      <c r="F19" s="46">
        <v>10</v>
      </c>
      <c r="G19" s="45">
        <v>9</v>
      </c>
      <c r="H19" s="46">
        <v>11</v>
      </c>
      <c r="I19" s="45">
        <v>8</v>
      </c>
      <c r="J19" s="46">
        <v>11</v>
      </c>
      <c r="K19" s="45">
        <v>11</v>
      </c>
      <c r="L19" s="46">
        <v>7</v>
      </c>
      <c r="M19" s="45">
        <v>11</v>
      </c>
      <c r="N19" s="46">
        <v>8</v>
      </c>
      <c r="O19" s="34" t="str">
        <f t="shared" si="1"/>
        <v>Hell Julien</v>
      </c>
      <c r="P19" s="40">
        <f t="shared" si="2"/>
        <v>3</v>
      </c>
      <c r="Q19" s="36">
        <f t="shared" si="3"/>
        <v>2</v>
      </c>
      <c r="R19" s="26"/>
      <c r="S19" s="8"/>
    </row>
    <row r="20" spans="1:19" ht="12.75" customHeight="1" x14ac:dyDescent="0.2">
      <c r="A20" s="12">
        <f>A3</f>
        <v>2</v>
      </c>
      <c r="B20" s="27">
        <f>A4</f>
        <v>3</v>
      </c>
      <c r="C20" s="28" t="str">
        <f>C3</f>
        <v>Vincent Matéo</v>
      </c>
      <c r="D20" s="37" t="str">
        <f>C4</f>
        <v>Berouah Alexis</v>
      </c>
      <c r="E20" s="38">
        <v>2</v>
      </c>
      <c r="F20" s="39">
        <v>11</v>
      </c>
      <c r="G20" s="38">
        <v>6</v>
      </c>
      <c r="H20" s="39">
        <v>11</v>
      </c>
      <c r="I20" s="38">
        <v>8</v>
      </c>
      <c r="J20" s="39">
        <v>11</v>
      </c>
      <c r="K20" s="30"/>
      <c r="L20" s="31"/>
      <c r="M20" s="30"/>
      <c r="N20" s="31"/>
      <c r="O20" s="34" t="str">
        <f t="shared" si="1"/>
        <v>Berouah Alexis</v>
      </c>
      <c r="P20" s="40">
        <f t="shared" si="2"/>
        <v>0</v>
      </c>
      <c r="Q20" s="36">
        <f t="shared" si="3"/>
        <v>3</v>
      </c>
      <c r="R20" s="26"/>
      <c r="S20" s="8"/>
    </row>
    <row r="21" spans="1:19" ht="13.5" customHeight="1" x14ac:dyDescent="0.2">
      <c r="A21" s="12">
        <f>A5</f>
        <v>4</v>
      </c>
      <c r="B21" s="27">
        <f>A7</f>
        <v>6</v>
      </c>
      <c r="C21" s="28" t="str">
        <f>C5</f>
        <v>Aïoutz Olivier</v>
      </c>
      <c r="D21" s="29">
        <f>C7</f>
        <v>0</v>
      </c>
      <c r="E21" s="30"/>
      <c r="F21" s="31"/>
      <c r="G21" s="30"/>
      <c r="H21" s="31"/>
      <c r="I21" s="30"/>
      <c r="J21" s="31"/>
      <c r="K21" s="43"/>
      <c r="L21" s="44"/>
      <c r="M21" s="43"/>
      <c r="N21" s="44"/>
      <c r="O21" s="34" t="str">
        <f t="shared" si="1"/>
        <v/>
      </c>
      <c r="P21" s="40">
        <f t="shared" si="2"/>
        <v>0</v>
      </c>
      <c r="Q21" s="36">
        <f t="shared" si="3"/>
        <v>0</v>
      </c>
      <c r="R21" s="26"/>
      <c r="S21" s="8"/>
    </row>
    <row r="22" spans="1:19" ht="12.75" customHeight="1" x14ac:dyDescent="0.2">
      <c r="A22" s="12">
        <f>A2</f>
        <v>1</v>
      </c>
      <c r="B22" s="27">
        <f>A5</f>
        <v>4</v>
      </c>
      <c r="C22" s="28" t="str">
        <f>C2</f>
        <v>Hell Julien</v>
      </c>
      <c r="D22" s="37" t="str">
        <f>C5</f>
        <v>Aïoutz Olivier</v>
      </c>
      <c r="E22" s="38">
        <v>10</v>
      </c>
      <c r="F22" s="39">
        <v>12</v>
      </c>
      <c r="G22" s="38">
        <v>7</v>
      </c>
      <c r="H22" s="39">
        <v>11</v>
      </c>
      <c r="I22" s="38">
        <v>7</v>
      </c>
      <c r="J22" s="39">
        <v>11</v>
      </c>
      <c r="K22" s="32"/>
      <c r="L22" s="33"/>
      <c r="M22" s="32"/>
      <c r="N22" s="33"/>
      <c r="O22" s="34" t="str">
        <f t="shared" si="1"/>
        <v>Aïoutz Olivier</v>
      </c>
      <c r="P22" s="40">
        <f t="shared" si="2"/>
        <v>0</v>
      </c>
      <c r="Q22" s="36">
        <f t="shared" si="3"/>
        <v>3</v>
      </c>
      <c r="R22" s="26"/>
      <c r="S22" s="8"/>
    </row>
    <row r="23" spans="1:19" ht="12.75" customHeight="1" x14ac:dyDescent="0.2">
      <c r="A23" s="12">
        <f>A3</f>
        <v>2</v>
      </c>
      <c r="B23" s="27">
        <f>A7</f>
        <v>6</v>
      </c>
      <c r="C23" s="28" t="str">
        <f>C3</f>
        <v>Vincent Matéo</v>
      </c>
      <c r="D23" s="29">
        <f>C7</f>
        <v>0</v>
      </c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4" t="str">
        <f t="shared" si="1"/>
        <v/>
      </c>
      <c r="P23" s="40">
        <f t="shared" si="2"/>
        <v>0</v>
      </c>
      <c r="Q23" s="36">
        <f t="shared" si="3"/>
        <v>0</v>
      </c>
      <c r="R23" s="26"/>
      <c r="S23" s="8"/>
    </row>
    <row r="24" spans="1:19" ht="13.5" customHeight="1" x14ac:dyDescent="0.2">
      <c r="A24" s="12">
        <f>A4</f>
        <v>3</v>
      </c>
      <c r="B24" s="27">
        <f>A6</f>
        <v>5</v>
      </c>
      <c r="C24" s="28" t="str">
        <f>C4</f>
        <v>Berouah Alexis</v>
      </c>
      <c r="D24" s="37" t="str">
        <f>C6</f>
        <v>Dietrich Natan</v>
      </c>
      <c r="E24" s="41">
        <v>11</v>
      </c>
      <c r="F24" s="42">
        <v>8</v>
      </c>
      <c r="G24" s="41">
        <v>11</v>
      </c>
      <c r="H24" s="42">
        <v>2</v>
      </c>
      <c r="I24" s="41">
        <v>11</v>
      </c>
      <c r="J24" s="42">
        <v>6</v>
      </c>
      <c r="K24" s="43"/>
      <c r="L24" s="44"/>
      <c r="M24" s="43"/>
      <c r="N24" s="44"/>
      <c r="O24" s="34" t="str">
        <f t="shared" si="1"/>
        <v>Berouah Alexis</v>
      </c>
      <c r="P24" s="40">
        <f t="shared" si="2"/>
        <v>3</v>
      </c>
      <c r="Q24" s="36">
        <f t="shared" si="3"/>
        <v>0</v>
      </c>
      <c r="R24" s="26"/>
      <c r="S24" s="8"/>
    </row>
    <row r="25" spans="1:19" ht="12.75" customHeight="1" x14ac:dyDescent="0.2">
      <c r="A25" s="12">
        <f>A2</f>
        <v>1</v>
      </c>
      <c r="B25" s="27">
        <f>A4</f>
        <v>3</v>
      </c>
      <c r="C25" s="28" t="str">
        <f>C2</f>
        <v>Hell Julien</v>
      </c>
      <c r="D25" s="37" t="str">
        <f>C4</f>
        <v>Berouah Alexis</v>
      </c>
      <c r="E25" s="45">
        <v>2</v>
      </c>
      <c r="F25" s="46">
        <v>11</v>
      </c>
      <c r="G25" s="45">
        <v>1</v>
      </c>
      <c r="H25" s="46">
        <v>11</v>
      </c>
      <c r="I25" s="45">
        <v>3</v>
      </c>
      <c r="J25" s="46">
        <v>11</v>
      </c>
      <c r="K25" s="32"/>
      <c r="L25" s="33"/>
      <c r="M25" s="32"/>
      <c r="N25" s="33"/>
      <c r="O25" s="34" t="str">
        <f t="shared" si="1"/>
        <v>Berouah Alexis</v>
      </c>
      <c r="P25" s="40">
        <f t="shared" si="2"/>
        <v>0</v>
      </c>
      <c r="Q25" s="36">
        <f t="shared" si="3"/>
        <v>3</v>
      </c>
      <c r="R25" s="26"/>
      <c r="S25" s="8"/>
    </row>
    <row r="26" spans="1:19" ht="12.75" customHeight="1" x14ac:dyDescent="0.2">
      <c r="A26" s="12">
        <f>A3</f>
        <v>2</v>
      </c>
      <c r="B26" s="27">
        <f>A5</f>
        <v>4</v>
      </c>
      <c r="C26" s="28" t="str">
        <f>C3</f>
        <v>Vincent Matéo</v>
      </c>
      <c r="D26" s="37" t="str">
        <f>C5</f>
        <v>Aïoutz Olivier</v>
      </c>
      <c r="E26" s="38">
        <v>1</v>
      </c>
      <c r="F26" s="39">
        <v>11</v>
      </c>
      <c r="G26" s="38">
        <v>7</v>
      </c>
      <c r="H26" s="39">
        <v>11</v>
      </c>
      <c r="I26" s="38">
        <v>4</v>
      </c>
      <c r="J26" s="39">
        <v>11</v>
      </c>
      <c r="K26" s="30"/>
      <c r="L26" s="31"/>
      <c r="M26" s="30"/>
      <c r="N26" s="31"/>
      <c r="O26" s="34" t="str">
        <f t="shared" si="1"/>
        <v>Aïoutz Olivier</v>
      </c>
      <c r="P26" s="40">
        <f t="shared" si="2"/>
        <v>0</v>
      </c>
      <c r="Q26" s="36">
        <f t="shared" si="3"/>
        <v>3</v>
      </c>
      <c r="R26" s="26"/>
      <c r="S26" s="8"/>
    </row>
    <row r="27" spans="1:19" ht="13.5" customHeight="1" x14ac:dyDescent="0.2">
      <c r="A27" s="12">
        <f>A6</f>
        <v>5</v>
      </c>
      <c r="B27" s="27">
        <f>A7</f>
        <v>6</v>
      </c>
      <c r="C27" s="28" t="str">
        <f>C6</f>
        <v>Dietrich Natan</v>
      </c>
      <c r="D27" s="29">
        <f>C7</f>
        <v>0</v>
      </c>
      <c r="E27" s="30"/>
      <c r="F27" s="31"/>
      <c r="G27" s="30"/>
      <c r="H27" s="31"/>
      <c r="I27" s="30"/>
      <c r="J27" s="31"/>
      <c r="K27" s="43"/>
      <c r="L27" s="44"/>
      <c r="M27" s="43"/>
      <c r="N27" s="44"/>
      <c r="O27" s="34" t="str">
        <f t="shared" si="1"/>
        <v/>
      </c>
      <c r="P27" s="40">
        <f t="shared" si="2"/>
        <v>0</v>
      </c>
      <c r="Q27" s="36">
        <f t="shared" si="3"/>
        <v>0</v>
      </c>
      <c r="R27" s="26"/>
      <c r="S27" s="8"/>
    </row>
    <row r="28" spans="1:19" ht="12.75" customHeight="1" x14ac:dyDescent="0.2">
      <c r="A28" s="12">
        <f>A2</f>
        <v>1</v>
      </c>
      <c r="B28" s="27">
        <f>A3</f>
        <v>2</v>
      </c>
      <c r="C28" s="28" t="str">
        <f>C2</f>
        <v>Hell Julien</v>
      </c>
      <c r="D28" s="37" t="str">
        <f>C3</f>
        <v>Vincent Matéo</v>
      </c>
      <c r="E28" s="38">
        <v>11</v>
      </c>
      <c r="F28" s="39">
        <v>9</v>
      </c>
      <c r="G28" s="38">
        <v>7</v>
      </c>
      <c r="H28" s="39">
        <v>11</v>
      </c>
      <c r="I28" s="38">
        <v>5</v>
      </c>
      <c r="J28" s="39">
        <v>11</v>
      </c>
      <c r="K28" s="45">
        <v>11</v>
      </c>
      <c r="L28" s="46">
        <v>9</v>
      </c>
      <c r="M28" s="45">
        <v>6</v>
      </c>
      <c r="N28" s="46">
        <v>11</v>
      </c>
      <c r="O28" s="34" t="str">
        <f t="shared" si="1"/>
        <v>Vincent Matéo</v>
      </c>
      <c r="P28" s="40">
        <f t="shared" si="2"/>
        <v>2</v>
      </c>
      <c r="Q28" s="36">
        <f t="shared" si="3"/>
        <v>3</v>
      </c>
      <c r="R28" s="26"/>
      <c r="S28" s="8"/>
    </row>
    <row r="29" spans="1:19" ht="12.75" customHeight="1" x14ac:dyDescent="0.2">
      <c r="A29" s="12">
        <f>A4</f>
        <v>3</v>
      </c>
      <c r="B29" s="27">
        <f>A7</f>
        <v>6</v>
      </c>
      <c r="C29" s="28" t="str">
        <f>C4</f>
        <v>Berouah Alexis</v>
      </c>
      <c r="D29" s="29">
        <f>C7</f>
        <v>0</v>
      </c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4" t="str">
        <f t="shared" si="1"/>
        <v/>
      </c>
      <c r="P29" s="40">
        <f t="shared" si="2"/>
        <v>0</v>
      </c>
      <c r="Q29" s="36">
        <f t="shared" si="3"/>
        <v>0</v>
      </c>
      <c r="R29" s="26"/>
      <c r="S29" s="8"/>
    </row>
    <row r="30" spans="1:19" ht="13.5" customHeight="1" x14ac:dyDescent="0.2">
      <c r="A30" s="17">
        <f>A5</f>
        <v>4</v>
      </c>
      <c r="B30" s="47">
        <f>A6</f>
        <v>5</v>
      </c>
      <c r="C30" s="48" t="str">
        <f>C5</f>
        <v>Aïoutz Olivier</v>
      </c>
      <c r="D30" s="49" t="str">
        <f>C6</f>
        <v>Dietrich Natan</v>
      </c>
      <c r="E30" s="50">
        <v>9</v>
      </c>
      <c r="F30" s="51">
        <v>11</v>
      </c>
      <c r="G30" s="50">
        <v>17</v>
      </c>
      <c r="H30" s="51">
        <v>15</v>
      </c>
      <c r="I30" s="50">
        <v>14</v>
      </c>
      <c r="J30" s="51">
        <v>12</v>
      </c>
      <c r="K30" s="50">
        <v>11</v>
      </c>
      <c r="L30" s="51">
        <v>9</v>
      </c>
      <c r="M30" s="52"/>
      <c r="N30" s="53"/>
      <c r="O30" s="54" t="str">
        <f t="shared" si="1"/>
        <v>Aïoutz Olivier</v>
      </c>
      <c r="P30" s="55">
        <f t="shared" si="2"/>
        <v>3</v>
      </c>
      <c r="Q30" s="56">
        <f t="shared" si="3"/>
        <v>1</v>
      </c>
      <c r="R30" s="26"/>
      <c r="S30" s="8"/>
    </row>
    <row r="31" spans="1:19" ht="8.1" hidden="1" customHeight="1" x14ac:dyDescent="0.25">
      <c r="A31" s="5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58"/>
      <c r="Q31" s="58"/>
      <c r="R31" s="8"/>
      <c r="S31" s="8"/>
    </row>
    <row r="32" spans="1:19" ht="8.1" hidden="1" customHeight="1" x14ac:dyDescent="0.2">
      <c r="A32" s="59"/>
      <c r="B32" s="59"/>
      <c r="C32" s="60"/>
      <c r="D32" s="60"/>
      <c r="E32" s="59"/>
      <c r="F32" s="61"/>
      <c r="G32" s="8"/>
      <c r="H32" s="8"/>
      <c r="I32" s="8"/>
      <c r="J32" s="8"/>
      <c r="K32" s="8"/>
      <c r="L32" s="8"/>
      <c r="M32" s="8"/>
      <c r="N32" s="8"/>
      <c r="O32" s="8"/>
      <c r="P32" s="61"/>
      <c r="Q32" s="61"/>
      <c r="R32" s="8"/>
      <c r="S32" s="8"/>
    </row>
    <row r="33" spans="1:19" ht="8.1" hidden="1" customHeight="1" x14ac:dyDescent="0.2">
      <c r="A33" s="6"/>
      <c r="B33" s="6"/>
      <c r="C33" s="8"/>
      <c r="D33" s="8"/>
      <c r="E33" s="6"/>
      <c r="F33" s="6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8"/>
      <c r="S33" s="8"/>
    </row>
    <row r="34" spans="1:19" ht="8.1" hidden="1" customHeight="1" x14ac:dyDescent="0.2">
      <c r="A34" s="6"/>
      <c r="B34" s="6"/>
      <c r="C34" s="8"/>
      <c r="D34" s="8"/>
      <c r="E34" s="6"/>
      <c r="F34" s="6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8"/>
      <c r="S34" s="8"/>
    </row>
    <row r="35" spans="1:19" ht="8.1" hidden="1" customHeight="1" x14ac:dyDescent="0.2">
      <c r="A35" s="6"/>
      <c r="B35" s="6"/>
      <c r="C35" s="8"/>
      <c r="D35" s="8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8"/>
      <c r="S35" s="8"/>
    </row>
    <row r="36" spans="1:19" ht="8.1" hidden="1" customHeight="1" x14ac:dyDescent="0.2">
      <c r="A36" s="6"/>
      <c r="B36" s="6"/>
      <c r="C36" s="8"/>
      <c r="D36" s="8"/>
      <c r="E36" s="6"/>
      <c r="F36" s="6"/>
      <c r="G36" s="8"/>
      <c r="H36" s="8"/>
      <c r="I36" s="8"/>
      <c r="J36" s="62"/>
      <c r="K36" s="62"/>
      <c r="L36" s="62"/>
      <c r="M36" s="62"/>
      <c r="N36" s="62"/>
      <c r="O36" s="8"/>
      <c r="P36" s="6"/>
      <c r="Q36" s="6"/>
      <c r="R36" s="8"/>
      <c r="S36" s="8"/>
    </row>
    <row r="37" spans="1:19" ht="8.1" hidden="1" customHeight="1" x14ac:dyDescent="0.2">
      <c r="A37" s="6"/>
      <c r="B37" s="6"/>
      <c r="C37" s="8"/>
      <c r="D37" s="8"/>
      <c r="E37" s="6"/>
      <c r="F37" s="6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8"/>
      <c r="S37" s="8"/>
    </row>
    <row r="38" spans="1:19" ht="8.1" hidden="1" customHeight="1" x14ac:dyDescent="0.2">
      <c r="A38" s="6"/>
      <c r="B38" s="6"/>
      <c r="C38" s="8"/>
      <c r="D38" s="8"/>
      <c r="E38" s="6"/>
      <c r="F38" s="6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8"/>
      <c r="S38" s="8"/>
    </row>
    <row r="39" spans="1:19" ht="8.1" hidden="1" customHeight="1" x14ac:dyDescent="0.2">
      <c r="A39" s="6"/>
      <c r="B39" s="6"/>
      <c r="C39" s="8"/>
      <c r="D39" s="8"/>
      <c r="E39" s="6"/>
      <c r="F39" s="6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8"/>
      <c r="S39" s="8"/>
    </row>
    <row r="40" spans="1:19" ht="8.1" hidden="1" customHeight="1" x14ac:dyDescent="0.2">
      <c r="A40" s="6"/>
      <c r="B40" s="6"/>
      <c r="C40" s="8"/>
      <c r="D40" s="8"/>
      <c r="E40" s="6"/>
      <c r="F40" s="6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8"/>
      <c r="S40" s="8"/>
    </row>
    <row r="41" spans="1:19" ht="8.1" hidden="1" customHeight="1" x14ac:dyDescent="0.2">
      <c r="A41" s="8"/>
      <c r="B41" s="8"/>
      <c r="C41" s="8"/>
      <c r="D41" s="8"/>
      <c r="E41" s="6"/>
      <c r="F41" s="6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8"/>
      <c r="S41" s="8"/>
    </row>
    <row r="42" spans="1:19" ht="8.1" hidden="1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8"/>
      <c r="S42" s="8"/>
    </row>
    <row r="43" spans="1:19" ht="8.1" hidden="1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8"/>
      <c r="S43" s="8"/>
    </row>
    <row r="44" spans="1:19" ht="8.1" hidden="1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8"/>
      <c r="S44" s="8"/>
    </row>
    <row r="45" spans="1:19" ht="8.1" hidden="1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8"/>
      <c r="S45" s="8"/>
    </row>
    <row r="46" spans="1:19" ht="8.1" hidden="1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8"/>
      <c r="S46" s="8"/>
    </row>
    <row r="47" spans="1:19" ht="8.1" hidden="1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8"/>
      <c r="S47" s="8"/>
    </row>
    <row r="48" spans="1:19" ht="9.75" hidden="1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8"/>
      <c r="S48" s="8"/>
    </row>
    <row r="49" spans="1:19" ht="9.75" hidden="1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8"/>
      <c r="S49" s="8"/>
    </row>
    <row r="50" spans="1:19" ht="9.75" hidden="1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8"/>
      <c r="S50" s="8"/>
    </row>
    <row r="51" spans="1:19" ht="9.75" hidden="1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8"/>
      <c r="S51" s="8"/>
    </row>
    <row r="52" spans="1:19" ht="9.75" hidden="1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8"/>
      <c r="S52" s="8"/>
    </row>
    <row r="53" spans="1:19" ht="9.75" hidden="1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8"/>
      <c r="S53" s="8"/>
    </row>
    <row r="54" spans="1:19" ht="9.75" hidden="1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8"/>
      <c r="S54" s="8"/>
    </row>
    <row r="55" spans="1:19" ht="9.75" hidden="1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8"/>
      <c r="S55" s="8"/>
    </row>
    <row r="56" spans="1:19" ht="9.75" hidden="1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8"/>
      <c r="S56" s="8"/>
    </row>
    <row r="57" spans="1:19" ht="9.75" hidden="1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8"/>
      <c r="S57" s="8"/>
    </row>
    <row r="58" spans="1:19" ht="9.75" hidden="1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/>
      <c r="Q58" s="6"/>
      <c r="R58" s="8"/>
      <c r="S58" s="8"/>
    </row>
    <row r="59" spans="1:19" ht="9.75" hidden="1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/>
      <c r="Q59" s="6"/>
      <c r="R59" s="8"/>
      <c r="S59" s="8"/>
    </row>
    <row r="60" spans="1:19" ht="9.75" hidden="1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/>
      <c r="Q60" s="6"/>
      <c r="R60" s="8"/>
      <c r="S60" s="8"/>
    </row>
    <row r="61" spans="1:19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8"/>
      <c r="Q61" s="58"/>
      <c r="R61" s="8"/>
      <c r="S61" s="8"/>
    </row>
    <row r="62" spans="1:19" ht="12.75" customHeight="1" x14ac:dyDescent="0.2">
      <c r="A62" s="63" t="s">
        <v>20</v>
      </c>
      <c r="B62" s="64"/>
      <c r="C62" s="64"/>
      <c r="D62" s="64"/>
      <c r="E62" s="64"/>
      <c r="F62" s="64"/>
      <c r="G62" s="64"/>
      <c r="H62" s="64"/>
      <c r="I62" s="64"/>
      <c r="J62" s="64"/>
      <c r="K62" s="8"/>
      <c r="L62" s="8"/>
      <c r="M62" s="8"/>
      <c r="N62" s="8"/>
      <c r="O62" s="8"/>
      <c r="P62" s="6"/>
      <c r="Q62" s="6"/>
      <c r="R62" s="8"/>
      <c r="S62" s="8"/>
    </row>
    <row r="63" spans="1:19" ht="12.75" customHeight="1" x14ac:dyDescent="0.2">
      <c r="A63" s="106" t="s">
        <v>21</v>
      </c>
      <c r="B63" s="80"/>
      <c r="C63" s="65" t="s">
        <v>18</v>
      </c>
      <c r="D63" s="65" t="s">
        <v>3</v>
      </c>
      <c r="E63" s="79" t="s">
        <v>4</v>
      </c>
      <c r="F63" s="80"/>
      <c r="G63" s="119" t="s">
        <v>22</v>
      </c>
      <c r="H63" s="120"/>
      <c r="I63" s="119" t="s">
        <v>23</v>
      </c>
      <c r="J63" s="120"/>
      <c r="K63" s="66"/>
      <c r="L63" s="8"/>
      <c r="M63" s="8"/>
      <c r="N63" s="8"/>
      <c r="O63" s="8"/>
      <c r="P63" s="6"/>
      <c r="Q63" s="6"/>
      <c r="R63" s="8"/>
      <c r="S63" s="8"/>
    </row>
    <row r="64" spans="1:19" ht="12.75" customHeight="1" x14ac:dyDescent="0.2">
      <c r="A64" s="102">
        <v>1</v>
      </c>
      <c r="B64" s="103"/>
      <c r="C64" s="67" t="s">
        <v>14</v>
      </c>
      <c r="D64" s="67" t="s">
        <v>15</v>
      </c>
      <c r="E64" s="76">
        <v>4</v>
      </c>
      <c r="F64" s="78"/>
      <c r="G64" s="115" t="s">
        <v>24</v>
      </c>
      <c r="H64" s="103"/>
      <c r="I64" s="115" t="s">
        <v>24</v>
      </c>
      <c r="J64" s="116"/>
      <c r="K64" s="66"/>
      <c r="L64" s="8"/>
      <c r="M64" s="8"/>
      <c r="N64" s="8"/>
      <c r="O64" s="8"/>
      <c r="P64" s="6"/>
      <c r="Q64" s="6"/>
      <c r="R64" s="8"/>
      <c r="S64" s="8"/>
    </row>
    <row r="65" spans="1:19" ht="12.75" customHeight="1" x14ac:dyDescent="0.2">
      <c r="A65" s="117">
        <v>2</v>
      </c>
      <c r="B65" s="118"/>
      <c r="C65" s="67" t="s">
        <v>37</v>
      </c>
      <c r="D65" s="67" t="s">
        <v>11</v>
      </c>
      <c r="E65" s="76">
        <v>3</v>
      </c>
      <c r="F65" s="77"/>
      <c r="G65" s="114" t="s">
        <v>24</v>
      </c>
      <c r="H65" s="118"/>
      <c r="I65" s="114" t="s">
        <v>24</v>
      </c>
      <c r="J65" s="113"/>
      <c r="K65" s="66"/>
      <c r="L65" s="8"/>
      <c r="M65" s="8"/>
      <c r="N65" s="8"/>
      <c r="O65" s="8"/>
      <c r="P65" s="6"/>
      <c r="Q65" s="6"/>
      <c r="R65" s="8"/>
      <c r="S65" s="8"/>
    </row>
    <row r="66" spans="1:19" ht="12.75" customHeight="1" x14ac:dyDescent="0.2">
      <c r="A66" s="117">
        <v>3</v>
      </c>
      <c r="B66" s="118"/>
      <c r="C66" s="67" t="s">
        <v>16</v>
      </c>
      <c r="D66" s="67" t="s">
        <v>15</v>
      </c>
      <c r="E66" s="76">
        <v>1</v>
      </c>
      <c r="F66" s="77"/>
      <c r="G66" s="76">
        <v>1.666666666666667</v>
      </c>
      <c r="H66" s="118"/>
      <c r="I66" s="76">
        <v>1.2121212121212119</v>
      </c>
      <c r="J66" s="113"/>
      <c r="K66" s="66"/>
      <c r="L66" s="8"/>
      <c r="M66" s="8"/>
      <c r="N66" s="8"/>
      <c r="O66" s="8"/>
      <c r="P66" s="6"/>
      <c r="Q66" s="6"/>
      <c r="R66" s="8"/>
      <c r="S66" s="8"/>
    </row>
    <row r="67" spans="1:19" ht="12.75" customHeight="1" x14ac:dyDescent="0.2">
      <c r="A67" s="117">
        <v>4</v>
      </c>
      <c r="B67" s="118"/>
      <c r="C67" s="67" t="s">
        <v>7</v>
      </c>
      <c r="D67" s="67" t="s">
        <v>8</v>
      </c>
      <c r="E67" s="76">
        <v>1</v>
      </c>
      <c r="F67" s="77"/>
      <c r="G67" s="76">
        <v>1</v>
      </c>
      <c r="H67" s="118"/>
      <c r="I67" s="76">
        <v>0.9285714285714286</v>
      </c>
      <c r="J67" s="113"/>
      <c r="K67" s="66"/>
      <c r="L67" s="8"/>
      <c r="M67" s="8"/>
      <c r="N67" s="8"/>
      <c r="O67" s="8"/>
      <c r="P67" s="6"/>
      <c r="Q67" s="6"/>
      <c r="R67" s="8"/>
      <c r="S67" s="8"/>
    </row>
    <row r="68" spans="1:19" ht="12.75" customHeight="1" x14ac:dyDescent="0.2">
      <c r="A68" s="117">
        <v>5</v>
      </c>
      <c r="B68" s="118"/>
      <c r="C68" s="67" t="s">
        <v>9</v>
      </c>
      <c r="D68" s="67" t="s">
        <v>10</v>
      </c>
      <c r="E68" s="76">
        <v>1</v>
      </c>
      <c r="F68" s="77"/>
      <c r="G68" s="76">
        <v>0.6</v>
      </c>
      <c r="H68" s="118"/>
      <c r="I68" s="76">
        <v>0.90410958904109584</v>
      </c>
      <c r="J68" s="113"/>
      <c r="K68" s="66"/>
      <c r="L68" s="8"/>
      <c r="M68" s="8"/>
      <c r="N68" s="8"/>
      <c r="O68" s="8"/>
      <c r="P68" s="6"/>
      <c r="Q68" s="6"/>
      <c r="R68" s="8"/>
      <c r="S68" s="8"/>
    </row>
    <row r="69" spans="1:19" ht="13.5" customHeight="1" x14ac:dyDescent="0.2">
      <c r="A69" s="122">
        <v>6</v>
      </c>
      <c r="B69" s="121"/>
      <c r="C69" s="68"/>
      <c r="D69" s="68"/>
      <c r="E69" s="74">
        <v>0</v>
      </c>
      <c r="F69" s="75"/>
      <c r="G69" s="111" t="s">
        <v>24</v>
      </c>
      <c r="H69" s="121"/>
      <c r="I69" s="111" t="s">
        <v>24</v>
      </c>
      <c r="J69" s="112"/>
      <c r="K69" s="66"/>
      <c r="L69" s="8"/>
      <c r="M69" s="8"/>
      <c r="N69" s="8"/>
      <c r="O69" s="8"/>
      <c r="P69" s="6"/>
      <c r="Q69" s="6"/>
      <c r="R69" s="8"/>
      <c r="S69" s="8"/>
    </row>
    <row r="70" spans="1:19" ht="12.75" customHeight="1" x14ac:dyDescent="0.2">
      <c r="A70" s="69"/>
      <c r="B70" s="69"/>
      <c r="C70" s="70"/>
      <c r="D70" s="70"/>
      <c r="E70" s="70"/>
      <c r="F70" s="70"/>
      <c r="G70" s="70"/>
      <c r="H70" s="70"/>
      <c r="I70" s="70"/>
      <c r="J70" s="70"/>
      <c r="K70" s="8"/>
      <c r="L70" s="8"/>
      <c r="M70" s="8"/>
      <c r="N70" s="8"/>
      <c r="O70" s="8"/>
      <c r="P70" s="6"/>
      <c r="Q70" s="6"/>
      <c r="R70" s="8"/>
      <c r="S70" s="8"/>
    </row>
    <row r="71" spans="1:19" ht="12.75" customHeight="1" x14ac:dyDescent="0.2">
      <c r="A71" s="71"/>
      <c r="B71" s="7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/>
      <c r="Q71" s="6"/>
      <c r="R71" s="8"/>
      <c r="S71" s="8"/>
    </row>
    <row r="72" spans="1:19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/>
      <c r="Q72" s="6"/>
      <c r="R72" s="8"/>
      <c r="S72" s="8"/>
    </row>
    <row r="73" spans="1:19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/>
      <c r="Q73" s="6"/>
      <c r="R73" s="8"/>
      <c r="S73" s="8"/>
    </row>
    <row r="74" spans="1:19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/>
      <c r="Q74" s="6"/>
      <c r="R74" s="8"/>
      <c r="S74" s="8"/>
    </row>
    <row r="75" spans="1:19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/>
      <c r="Q75" s="6"/>
      <c r="R75" s="8"/>
      <c r="S75" s="8"/>
    </row>
    <row r="76" spans="1:19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/>
      <c r="Q76" s="6"/>
      <c r="R76" s="8"/>
      <c r="S76" s="8"/>
    </row>
    <row r="77" spans="1:19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/>
      <c r="Q77" s="6"/>
      <c r="R77" s="8"/>
      <c r="S77" s="8"/>
    </row>
    <row r="78" spans="1:19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/>
      <c r="Q78" s="6"/>
      <c r="R78" s="8"/>
      <c r="S78" s="8"/>
    </row>
    <row r="79" spans="1:19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/>
      <c r="Q79" s="6"/>
      <c r="R79" s="8"/>
      <c r="S79" s="8"/>
    </row>
    <row r="80" spans="1:19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  <c r="Q80" s="6"/>
      <c r="R80" s="8"/>
      <c r="S80" s="8"/>
    </row>
    <row r="81" spans="1:19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6"/>
      <c r="R81" s="8"/>
      <c r="S81" s="8"/>
    </row>
    <row r="82" spans="1:19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6"/>
      <c r="R82" s="8"/>
      <c r="S82" s="8"/>
    </row>
    <row r="83" spans="1:19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6"/>
      <c r="R83" s="8"/>
      <c r="S83" s="8"/>
    </row>
    <row r="84" spans="1:19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6"/>
      <c r="R84" s="8"/>
      <c r="S84" s="8"/>
    </row>
    <row r="85" spans="1:19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6"/>
      <c r="R85" s="8"/>
      <c r="S85" s="8"/>
    </row>
    <row r="86" spans="1:19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/>
      <c r="Q86" s="6"/>
      <c r="R86" s="8"/>
      <c r="S86" s="8"/>
    </row>
    <row r="87" spans="1:19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/>
      <c r="Q87" s="6"/>
      <c r="R87" s="8"/>
      <c r="S87" s="8"/>
    </row>
    <row r="88" spans="1:19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/>
      <c r="Q88" s="6"/>
      <c r="R88" s="8"/>
      <c r="S88" s="8"/>
    </row>
    <row r="89" spans="1:19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/>
      <c r="Q89" s="6"/>
      <c r="R89" s="8"/>
      <c r="S89" s="8"/>
    </row>
    <row r="90" spans="1:19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/>
      <c r="Q90" s="6"/>
      <c r="R90" s="8"/>
      <c r="S90" s="8"/>
    </row>
    <row r="91" spans="1:19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/>
      <c r="Q91" s="6"/>
      <c r="R91" s="8"/>
      <c r="S91" s="8"/>
    </row>
    <row r="92" spans="1:19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/>
      <c r="Q92" s="6"/>
      <c r="R92" s="8"/>
      <c r="S92" s="8"/>
    </row>
    <row r="93" spans="1:19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6"/>
      <c r="R93" s="8"/>
      <c r="S93" s="8"/>
    </row>
    <row r="94" spans="1:19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/>
      <c r="Q94" s="6"/>
      <c r="R94" s="8"/>
      <c r="S94" s="8"/>
    </row>
    <row r="95" spans="1:19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/>
      <c r="Q95" s="6"/>
      <c r="R95" s="8"/>
      <c r="S95" s="8"/>
    </row>
    <row r="96" spans="1:19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8"/>
      <c r="S96" s="8"/>
    </row>
    <row r="97" spans="1:19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/>
      <c r="Q97" s="6"/>
      <c r="R97" s="8"/>
      <c r="S97" s="8"/>
    </row>
    <row r="98" spans="1:19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/>
      <c r="Q98" s="6"/>
      <c r="R98" s="8"/>
      <c r="S98" s="8"/>
    </row>
    <row r="99" spans="1:19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6"/>
      <c r="R99" s="8"/>
      <c r="S99" s="8"/>
    </row>
    <row r="100" spans="1:19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/>
      <c r="Q100" s="6"/>
      <c r="R100" s="8"/>
      <c r="S100" s="8"/>
    </row>
    <row r="101" spans="1:19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/>
      <c r="Q101" s="6"/>
      <c r="R101" s="8"/>
      <c r="S101" s="8"/>
    </row>
    <row r="102" spans="1:19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/>
      <c r="Q102" s="6"/>
      <c r="R102" s="8"/>
      <c r="S102" s="8"/>
    </row>
    <row r="103" spans="1:19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/>
      <c r="Q103" s="6"/>
      <c r="R103" s="8"/>
      <c r="S103" s="8"/>
    </row>
    <row r="104" spans="1:19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/>
      <c r="Q104" s="6"/>
      <c r="R104" s="8"/>
      <c r="S104" s="8"/>
    </row>
    <row r="105" spans="1:19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/>
      <c r="Q105" s="6"/>
      <c r="R105" s="8"/>
      <c r="S105" s="8"/>
    </row>
    <row r="106" spans="1:19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/>
      <c r="Q106" s="6"/>
      <c r="R106" s="8"/>
      <c r="S106" s="8"/>
    </row>
    <row r="107" spans="1:19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/>
      <c r="Q107" s="6"/>
      <c r="R107" s="8"/>
      <c r="S107" s="8"/>
    </row>
    <row r="108" spans="1:19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/>
      <c r="Q108" s="6"/>
      <c r="R108" s="8"/>
      <c r="S108" s="8"/>
    </row>
    <row r="109" spans="1:19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/>
      <c r="Q109" s="6"/>
      <c r="R109" s="8"/>
      <c r="S109" s="8"/>
    </row>
    <row r="110" spans="1:19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/>
      <c r="Q110" s="6"/>
      <c r="R110" s="8"/>
      <c r="S110" s="8"/>
    </row>
    <row r="111" spans="1:19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/>
      <c r="Q111" s="6"/>
      <c r="R111" s="8"/>
      <c r="S111" s="8"/>
    </row>
    <row r="112" spans="1:19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/>
      <c r="Q112" s="6"/>
      <c r="R112" s="8"/>
      <c r="S112" s="8"/>
    </row>
    <row r="113" spans="1:19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/>
      <c r="Q113" s="6"/>
      <c r="R113" s="8"/>
      <c r="S113" s="8"/>
    </row>
    <row r="114" spans="1:19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/>
      <c r="Q114" s="6"/>
      <c r="R114" s="8"/>
      <c r="S114" s="8"/>
    </row>
    <row r="115" spans="1:19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/>
      <c r="Q115" s="6"/>
      <c r="R115" s="8"/>
      <c r="S115" s="8"/>
    </row>
    <row r="116" spans="1:19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/>
      <c r="Q116" s="6"/>
      <c r="R116" s="8"/>
      <c r="S116" s="8"/>
    </row>
    <row r="117" spans="1:19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/>
      <c r="Q117" s="6"/>
      <c r="R117" s="8"/>
      <c r="S117" s="8"/>
    </row>
    <row r="118" spans="1:19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/>
      <c r="Q118" s="6"/>
      <c r="R118" s="8"/>
      <c r="S118" s="8"/>
    </row>
    <row r="119" spans="1:19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/>
      <c r="Q119" s="6"/>
      <c r="R119" s="8"/>
      <c r="S119" s="8"/>
    </row>
    <row r="120" spans="1:19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/>
      <c r="Q120" s="6"/>
      <c r="R120" s="8"/>
      <c r="S120" s="8"/>
    </row>
    <row r="121" spans="1:19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/>
      <c r="Q121" s="6"/>
      <c r="R121" s="8"/>
      <c r="S121" s="8"/>
    </row>
    <row r="122" spans="1:19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/>
      <c r="Q122" s="6"/>
      <c r="R122" s="8"/>
      <c r="S122" s="8"/>
    </row>
    <row r="123" spans="1:19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/>
      <c r="Q123" s="6"/>
      <c r="R123" s="8"/>
      <c r="S123" s="8"/>
    </row>
    <row r="124" spans="1:19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/>
      <c r="Q124" s="6"/>
      <c r="R124" s="8"/>
      <c r="S124" s="8"/>
    </row>
    <row r="125" spans="1:19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/>
      <c r="Q125" s="6"/>
      <c r="R125" s="8"/>
      <c r="S125" s="8"/>
    </row>
    <row r="126" spans="1:19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/>
      <c r="Q126" s="6"/>
      <c r="R126" s="8"/>
      <c r="S126" s="8"/>
    </row>
    <row r="127" spans="1:19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/>
      <c r="Q127" s="6"/>
      <c r="R127" s="8"/>
      <c r="S127" s="8"/>
    </row>
    <row r="128" spans="1:19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/>
      <c r="Q128" s="6"/>
      <c r="R128" s="8"/>
      <c r="S128" s="8"/>
    </row>
    <row r="129" spans="1:19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/>
      <c r="Q129" s="6"/>
      <c r="R129" s="8"/>
      <c r="S129" s="8"/>
    </row>
    <row r="130" spans="1:19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/>
      <c r="Q130" s="6"/>
      <c r="R130" s="8"/>
      <c r="S130" s="8"/>
    </row>
    <row r="131" spans="1:19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/>
      <c r="Q131" s="6"/>
      <c r="R131" s="8"/>
      <c r="S131" s="8"/>
    </row>
    <row r="132" spans="1:19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/>
      <c r="Q132" s="6"/>
      <c r="R132" s="8"/>
      <c r="S132" s="8"/>
    </row>
    <row r="133" spans="1:19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/>
      <c r="Q133" s="6"/>
      <c r="R133" s="8"/>
      <c r="S133" s="8"/>
    </row>
    <row r="134" spans="1:19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6"/>
      <c r="R134" s="8"/>
      <c r="S134" s="8"/>
    </row>
    <row r="135" spans="1:19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/>
      <c r="Q135" s="6"/>
      <c r="R135" s="8"/>
      <c r="S135" s="8"/>
    </row>
    <row r="136" spans="1:19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/>
      <c r="Q136" s="6"/>
      <c r="R136" s="8"/>
      <c r="S136" s="8"/>
    </row>
    <row r="137" spans="1:19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/>
      <c r="Q137" s="6"/>
      <c r="R137" s="8"/>
      <c r="S137" s="8"/>
    </row>
    <row r="138" spans="1:19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/>
      <c r="Q138" s="6"/>
      <c r="R138" s="8"/>
      <c r="S138" s="8"/>
    </row>
    <row r="139" spans="1:19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/>
      <c r="Q139" s="6"/>
      <c r="R139" s="8"/>
      <c r="S139" s="8"/>
    </row>
    <row r="140" spans="1:19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/>
      <c r="Q140" s="6"/>
      <c r="R140" s="8"/>
      <c r="S140" s="8"/>
    </row>
    <row r="141" spans="1:19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/>
      <c r="Q141" s="6"/>
      <c r="R141" s="8"/>
      <c r="S141" s="8"/>
    </row>
    <row r="142" spans="1:19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/>
      <c r="Q142" s="6"/>
      <c r="R142" s="8"/>
      <c r="S142" s="8"/>
    </row>
    <row r="143" spans="1:19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/>
      <c r="Q143" s="6"/>
      <c r="R143" s="8"/>
      <c r="S143" s="8"/>
    </row>
    <row r="144" spans="1:19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/>
      <c r="Q144" s="6"/>
      <c r="R144" s="8"/>
      <c r="S144" s="8"/>
    </row>
    <row r="145" spans="1:19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/>
      <c r="Q145" s="6"/>
      <c r="R145" s="8"/>
      <c r="S145" s="8"/>
    </row>
    <row r="146" spans="1:19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/>
      <c r="Q146" s="6"/>
      <c r="R146" s="8"/>
      <c r="S146" s="8"/>
    </row>
    <row r="147" spans="1:19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/>
      <c r="Q147" s="6"/>
      <c r="R147" s="8"/>
      <c r="S147" s="8"/>
    </row>
    <row r="148" spans="1:19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/>
      <c r="Q148" s="6"/>
      <c r="R148" s="8"/>
      <c r="S148" s="8"/>
    </row>
    <row r="149" spans="1:19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/>
      <c r="Q149" s="6"/>
      <c r="R149" s="8"/>
      <c r="S149" s="8"/>
    </row>
    <row r="150" spans="1:19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/>
      <c r="Q150" s="6"/>
      <c r="R150" s="8"/>
      <c r="S150" s="8"/>
    </row>
    <row r="151" spans="1:19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8"/>
      <c r="S151" s="8"/>
    </row>
    <row r="152" spans="1:19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/>
      <c r="Q152" s="6"/>
      <c r="R152" s="8"/>
      <c r="S152" s="8"/>
    </row>
    <row r="153" spans="1:19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/>
      <c r="Q153" s="6"/>
      <c r="R153" s="8"/>
      <c r="S153" s="8"/>
    </row>
    <row r="154" spans="1:19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/>
      <c r="Q154" s="6"/>
      <c r="R154" s="8"/>
      <c r="S154" s="8"/>
    </row>
    <row r="155" spans="1:19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/>
      <c r="Q155" s="6"/>
      <c r="R155" s="8"/>
      <c r="S155" s="8"/>
    </row>
    <row r="156" spans="1:19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/>
      <c r="Q156" s="6"/>
      <c r="R156" s="8"/>
      <c r="S156" s="8"/>
    </row>
    <row r="157" spans="1:19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/>
      <c r="Q157" s="6"/>
      <c r="R157" s="8"/>
      <c r="S157" s="8"/>
    </row>
    <row r="158" spans="1:19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/>
      <c r="Q158" s="6"/>
      <c r="R158" s="8"/>
      <c r="S158" s="8"/>
    </row>
    <row r="159" spans="1:19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/>
      <c r="Q159" s="6"/>
      <c r="R159" s="8"/>
      <c r="S159" s="8"/>
    </row>
    <row r="160" spans="1:19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/>
      <c r="Q160" s="6"/>
      <c r="R160" s="8"/>
      <c r="S160" s="8"/>
    </row>
    <row r="161" spans="1:19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/>
      <c r="Q161" s="6"/>
      <c r="R161" s="8"/>
      <c r="S161" s="8"/>
    </row>
    <row r="162" spans="1:19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/>
      <c r="Q162" s="6"/>
      <c r="R162" s="8"/>
      <c r="S162" s="8"/>
    </row>
    <row r="163" spans="1:19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/>
      <c r="Q163" s="6"/>
      <c r="R163" s="8"/>
      <c r="S163" s="8"/>
    </row>
    <row r="164" spans="1:19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/>
      <c r="Q164" s="6"/>
      <c r="R164" s="8"/>
      <c r="S164" s="8"/>
    </row>
    <row r="165" spans="1:19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/>
      <c r="Q165" s="6"/>
      <c r="R165" s="8"/>
      <c r="S165" s="8"/>
    </row>
    <row r="166" spans="1:19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/>
      <c r="Q166" s="6"/>
      <c r="R166" s="8"/>
      <c r="S166" s="8"/>
    </row>
    <row r="167" spans="1:19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/>
      <c r="Q167" s="6"/>
      <c r="R167" s="8"/>
      <c r="S167" s="8"/>
    </row>
    <row r="168" spans="1:19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/>
      <c r="Q168" s="6"/>
      <c r="R168" s="8"/>
      <c r="S168" s="8"/>
    </row>
    <row r="169" spans="1:19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/>
      <c r="Q169" s="6"/>
      <c r="R169" s="8"/>
      <c r="S169" s="8"/>
    </row>
    <row r="170" spans="1:19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/>
      <c r="Q170" s="6"/>
      <c r="R170" s="8"/>
      <c r="S170" s="8"/>
    </row>
    <row r="171" spans="1:19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/>
      <c r="Q171" s="6"/>
      <c r="R171" s="8"/>
      <c r="S171" s="8"/>
    </row>
    <row r="172" spans="1:19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/>
      <c r="Q172" s="6"/>
      <c r="R172" s="8"/>
      <c r="S172" s="8"/>
    </row>
    <row r="173" spans="1:19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/>
      <c r="Q173" s="6"/>
      <c r="R173" s="8"/>
      <c r="S173" s="8"/>
    </row>
    <row r="174" spans="1:19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/>
      <c r="Q174" s="6"/>
      <c r="R174" s="8"/>
      <c r="S174" s="8"/>
    </row>
    <row r="175" spans="1:19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/>
      <c r="Q175" s="6"/>
      <c r="R175" s="8"/>
      <c r="S175" s="8"/>
    </row>
    <row r="176" spans="1:19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/>
      <c r="Q176" s="6"/>
      <c r="R176" s="8"/>
      <c r="S176" s="8"/>
    </row>
    <row r="177" spans="1:19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/>
      <c r="Q177" s="6"/>
      <c r="R177" s="8"/>
      <c r="S177" s="8"/>
    </row>
    <row r="178" spans="1:19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/>
      <c r="Q178" s="6"/>
      <c r="R178" s="8"/>
      <c r="S178" s="8"/>
    </row>
    <row r="179" spans="1:19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/>
      <c r="Q179" s="6"/>
      <c r="R179" s="8"/>
      <c r="S179" s="8"/>
    </row>
    <row r="180" spans="1:19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/>
      <c r="Q180" s="6"/>
      <c r="R180" s="8"/>
      <c r="S180" s="8"/>
    </row>
    <row r="181" spans="1:19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/>
      <c r="Q181" s="6"/>
      <c r="R181" s="8"/>
      <c r="S181" s="8"/>
    </row>
    <row r="182" spans="1:19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/>
      <c r="Q182" s="6"/>
      <c r="R182" s="8"/>
      <c r="S182" s="8"/>
    </row>
    <row r="183" spans="1:19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/>
      <c r="Q183" s="6"/>
      <c r="R183" s="8"/>
      <c r="S183" s="8"/>
    </row>
    <row r="184" spans="1:19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/>
      <c r="Q184" s="6"/>
      <c r="R184" s="8"/>
      <c r="S184" s="8"/>
    </row>
    <row r="185" spans="1:19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/>
      <c r="Q185" s="6"/>
      <c r="R185" s="8"/>
      <c r="S185" s="8"/>
    </row>
    <row r="186" spans="1:19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/>
      <c r="Q186" s="6"/>
      <c r="R186" s="8"/>
      <c r="S186" s="8"/>
    </row>
    <row r="187" spans="1:19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/>
      <c r="Q187" s="6"/>
      <c r="R187" s="8"/>
      <c r="S187" s="8"/>
    </row>
    <row r="188" spans="1:19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/>
      <c r="Q188" s="6"/>
      <c r="R188" s="8"/>
      <c r="S188" s="8"/>
    </row>
    <row r="189" spans="1:19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/>
      <c r="Q189" s="6"/>
      <c r="R189" s="8"/>
      <c r="S189" s="8"/>
    </row>
    <row r="190" spans="1:19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  <c r="Q190" s="6"/>
      <c r="R190" s="8"/>
      <c r="S190" s="8"/>
    </row>
    <row r="191" spans="1:19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/>
      <c r="Q191" s="6"/>
      <c r="R191" s="8"/>
      <c r="S191" s="8"/>
    </row>
    <row r="192" spans="1:19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/>
      <c r="Q192" s="6"/>
      <c r="R192" s="8"/>
      <c r="S192" s="8"/>
    </row>
    <row r="193" spans="1:19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/>
      <c r="Q193" s="6"/>
      <c r="R193" s="8"/>
      <c r="S193" s="8"/>
    </row>
    <row r="194" spans="1:19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/>
      <c r="Q194" s="6"/>
      <c r="R194" s="8"/>
      <c r="S194" s="8"/>
    </row>
    <row r="195" spans="1:19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/>
      <c r="Q195" s="6"/>
      <c r="R195" s="8"/>
      <c r="S195" s="8"/>
    </row>
    <row r="196" spans="1:19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/>
      <c r="Q196" s="6"/>
      <c r="R196" s="8"/>
      <c r="S196" s="8"/>
    </row>
    <row r="197" spans="1:19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/>
      <c r="Q197" s="6"/>
      <c r="R197" s="8"/>
      <c r="S197" s="8"/>
    </row>
    <row r="198" spans="1:19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/>
      <c r="Q198" s="6"/>
      <c r="R198" s="8"/>
      <c r="S198" s="8"/>
    </row>
    <row r="199" spans="1:19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/>
      <c r="Q199" s="6"/>
      <c r="R199" s="8"/>
      <c r="S199" s="8"/>
    </row>
    <row r="200" spans="1:19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/>
      <c r="Q200" s="6"/>
      <c r="R200" s="8"/>
      <c r="S200" s="8"/>
    </row>
    <row r="201" spans="1:19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/>
      <c r="Q201" s="6"/>
      <c r="R201" s="8"/>
      <c r="S201" s="8"/>
    </row>
    <row r="202" spans="1:19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/>
      <c r="Q202" s="6"/>
      <c r="R202" s="8"/>
      <c r="S202" s="8"/>
    </row>
    <row r="203" spans="1:19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/>
      <c r="Q203" s="6"/>
      <c r="R203" s="8"/>
      <c r="S203" s="8"/>
    </row>
    <row r="204" spans="1:19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/>
      <c r="Q204" s="6"/>
      <c r="R204" s="8"/>
      <c r="S204" s="8"/>
    </row>
    <row r="205" spans="1:19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/>
      <c r="Q205" s="6"/>
      <c r="R205" s="8"/>
      <c r="S205" s="8"/>
    </row>
    <row r="206" spans="1:19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/>
      <c r="Q206" s="6"/>
      <c r="R206" s="8"/>
      <c r="S206" s="8"/>
    </row>
    <row r="207" spans="1:19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/>
      <c r="Q207" s="6"/>
      <c r="R207" s="8"/>
      <c r="S207" s="8"/>
    </row>
    <row r="208" spans="1:19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/>
      <c r="Q208" s="6"/>
      <c r="R208" s="8"/>
      <c r="S208" s="8"/>
    </row>
    <row r="209" spans="1:19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/>
      <c r="Q209" s="6"/>
      <c r="R209" s="8"/>
      <c r="S209" s="8"/>
    </row>
    <row r="210" spans="1:19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/>
      <c r="Q210" s="6"/>
      <c r="R210" s="8"/>
      <c r="S210" s="8"/>
    </row>
    <row r="211" spans="1:19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/>
      <c r="Q211" s="6"/>
      <c r="R211" s="8"/>
      <c r="S211" s="8"/>
    </row>
    <row r="212" spans="1:19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/>
      <c r="Q212" s="6"/>
      <c r="R212" s="8"/>
      <c r="S212" s="8"/>
    </row>
    <row r="213" spans="1:19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/>
      <c r="Q213" s="6"/>
      <c r="R213" s="8"/>
      <c r="S213" s="8"/>
    </row>
    <row r="214" spans="1:19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/>
      <c r="Q214" s="6"/>
      <c r="R214" s="8"/>
      <c r="S214" s="8"/>
    </row>
    <row r="215" spans="1:19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/>
      <c r="Q215" s="6"/>
      <c r="R215" s="8"/>
      <c r="S215" s="8"/>
    </row>
    <row r="216" spans="1:19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/>
      <c r="Q216" s="6"/>
      <c r="R216" s="8"/>
      <c r="S216" s="8"/>
    </row>
    <row r="217" spans="1:19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/>
      <c r="Q217" s="6"/>
      <c r="R217" s="8"/>
      <c r="S217" s="8"/>
    </row>
    <row r="218" spans="1:19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/>
      <c r="Q218" s="6"/>
      <c r="R218" s="8"/>
      <c r="S218" s="8"/>
    </row>
    <row r="219" spans="1:19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/>
      <c r="Q219" s="6"/>
      <c r="R219" s="8"/>
      <c r="S219" s="8"/>
    </row>
    <row r="220" spans="1:19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/>
      <c r="Q220" s="6"/>
      <c r="R220" s="8"/>
      <c r="S220" s="8"/>
    </row>
    <row r="221" spans="1:19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/>
      <c r="Q221" s="6"/>
      <c r="R221" s="8"/>
      <c r="S221" s="8"/>
    </row>
    <row r="222" spans="1:19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/>
      <c r="Q222" s="6"/>
      <c r="R222" s="8"/>
      <c r="S222" s="8"/>
    </row>
    <row r="223" spans="1:19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/>
      <c r="Q223" s="6"/>
      <c r="R223" s="8"/>
      <c r="S223" s="8"/>
    </row>
    <row r="224" spans="1:19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/>
      <c r="Q224" s="6"/>
      <c r="R224" s="8"/>
      <c r="S224" s="8"/>
    </row>
    <row r="225" spans="1:19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/>
      <c r="Q225" s="6"/>
      <c r="R225" s="8"/>
      <c r="S225" s="8"/>
    </row>
    <row r="226" spans="1:19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/>
      <c r="Q226" s="6"/>
      <c r="R226" s="8"/>
      <c r="S226" s="8"/>
    </row>
    <row r="227" spans="1:19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/>
      <c r="Q227" s="6"/>
      <c r="R227" s="8"/>
      <c r="S227" s="8"/>
    </row>
    <row r="228" spans="1:19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/>
      <c r="Q228" s="6"/>
      <c r="R228" s="8"/>
      <c r="S228" s="8"/>
    </row>
    <row r="229" spans="1:19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/>
      <c r="Q229" s="6"/>
      <c r="R229" s="8"/>
      <c r="S229" s="8"/>
    </row>
    <row r="230" spans="1:19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/>
      <c r="Q230" s="6"/>
      <c r="R230" s="8"/>
      <c r="S230" s="8"/>
    </row>
    <row r="231" spans="1:19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/>
      <c r="Q231" s="6"/>
      <c r="R231" s="8"/>
      <c r="S231" s="8"/>
    </row>
    <row r="232" spans="1:19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/>
      <c r="Q232" s="6"/>
      <c r="R232" s="8"/>
      <c r="S232" s="8"/>
    </row>
    <row r="233" spans="1:19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/>
      <c r="Q233" s="6"/>
      <c r="R233" s="8"/>
      <c r="S233" s="8"/>
    </row>
    <row r="234" spans="1:19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/>
      <c r="Q234" s="6"/>
      <c r="R234" s="8"/>
      <c r="S234" s="8"/>
    </row>
    <row r="235" spans="1:19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/>
      <c r="Q235" s="6"/>
      <c r="R235" s="8"/>
      <c r="S235" s="8"/>
    </row>
    <row r="236" spans="1:19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/>
      <c r="Q236" s="6"/>
      <c r="R236" s="8"/>
      <c r="S236" s="8"/>
    </row>
    <row r="237" spans="1:19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/>
      <c r="Q237" s="6"/>
      <c r="R237" s="8"/>
      <c r="S237" s="8"/>
    </row>
    <row r="238" spans="1:19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/>
      <c r="Q238" s="6"/>
      <c r="R238" s="8"/>
      <c r="S238" s="8"/>
    </row>
    <row r="239" spans="1:19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/>
      <c r="Q239" s="6"/>
      <c r="R239" s="8"/>
      <c r="S239" s="8"/>
    </row>
    <row r="240" spans="1:19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/>
      <c r="Q240" s="6"/>
      <c r="R240" s="8"/>
      <c r="S240" s="8"/>
    </row>
    <row r="241" spans="1:19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/>
      <c r="Q241" s="6"/>
      <c r="R241" s="8"/>
      <c r="S241" s="8"/>
    </row>
    <row r="242" spans="1:19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/>
      <c r="Q242" s="6"/>
      <c r="R242" s="8"/>
      <c r="S242" s="8"/>
    </row>
    <row r="243" spans="1:19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/>
      <c r="Q243" s="6"/>
      <c r="R243" s="8"/>
      <c r="S243" s="8"/>
    </row>
    <row r="244" spans="1:19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/>
      <c r="Q244" s="6"/>
      <c r="R244" s="8"/>
      <c r="S244" s="8"/>
    </row>
    <row r="245" spans="1:19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/>
      <c r="Q245" s="6"/>
      <c r="R245" s="8"/>
      <c r="S245" s="8"/>
    </row>
    <row r="246" spans="1:19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/>
      <c r="Q246" s="6"/>
      <c r="R246" s="8"/>
      <c r="S246" s="8"/>
    </row>
    <row r="247" spans="1:19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/>
      <c r="Q247" s="6"/>
      <c r="R247" s="8"/>
      <c r="S247" s="8"/>
    </row>
    <row r="248" spans="1:19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/>
      <c r="Q248" s="6"/>
      <c r="R248" s="8"/>
      <c r="S248" s="8"/>
    </row>
    <row r="249" spans="1:19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/>
      <c r="Q249" s="6"/>
      <c r="R249" s="8"/>
      <c r="S249" s="8"/>
    </row>
    <row r="250" spans="1:19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/>
      <c r="Q250" s="6"/>
      <c r="R250" s="8"/>
      <c r="S250" s="8"/>
    </row>
    <row r="251" spans="1:19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/>
      <c r="Q251" s="6"/>
      <c r="R251" s="8"/>
      <c r="S251" s="8"/>
    </row>
    <row r="252" spans="1:19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/>
      <c r="Q252" s="6"/>
      <c r="R252" s="8"/>
      <c r="S252" s="8"/>
    </row>
    <row r="253" spans="1:19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/>
      <c r="Q253" s="6"/>
      <c r="R253" s="8"/>
      <c r="S253" s="8"/>
    </row>
    <row r="254" spans="1:19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/>
      <c r="Q254" s="6"/>
      <c r="R254" s="8"/>
      <c r="S254" s="8"/>
    </row>
    <row r="255" spans="1:19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/>
      <c r="Q255" s="6"/>
      <c r="R255" s="8"/>
      <c r="S255" s="8"/>
    </row>
    <row r="256" spans="1:19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/>
      <c r="Q256" s="6"/>
      <c r="R256" s="8"/>
      <c r="S256" s="8"/>
    </row>
    <row r="257" spans="1:19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/>
      <c r="Q257" s="6"/>
      <c r="R257" s="8"/>
      <c r="S257" s="8"/>
    </row>
    <row r="258" spans="1:19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/>
      <c r="Q258" s="6"/>
      <c r="R258" s="8"/>
      <c r="S258" s="8"/>
    </row>
    <row r="259" spans="1:19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/>
      <c r="Q259" s="6"/>
      <c r="R259" s="8"/>
      <c r="S259" s="8"/>
    </row>
    <row r="260" spans="1:19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/>
      <c r="Q260" s="6"/>
      <c r="R260" s="8"/>
      <c r="S260" s="8"/>
    </row>
    <row r="261" spans="1:19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/>
      <c r="Q261" s="6"/>
      <c r="R261" s="8"/>
      <c r="S261" s="8"/>
    </row>
    <row r="262" spans="1:19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/>
      <c r="Q262" s="6"/>
      <c r="R262" s="8"/>
      <c r="S262" s="8"/>
    </row>
    <row r="263" spans="1:19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/>
      <c r="Q263" s="6"/>
      <c r="R263" s="8"/>
      <c r="S263" s="8"/>
    </row>
    <row r="264" spans="1:19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/>
      <c r="Q264" s="6"/>
      <c r="R264" s="8"/>
      <c r="S264" s="8"/>
    </row>
    <row r="265" spans="1:19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/>
      <c r="Q265" s="6"/>
      <c r="R265" s="8"/>
      <c r="S265" s="8"/>
    </row>
    <row r="266" spans="1:19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/>
      <c r="Q266" s="6"/>
      <c r="R266" s="8"/>
      <c r="S266" s="8"/>
    </row>
    <row r="267" spans="1:19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/>
      <c r="Q267" s="6"/>
      <c r="R267" s="8"/>
      <c r="S267" s="8"/>
    </row>
    <row r="268" spans="1:19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/>
      <c r="Q268" s="6"/>
      <c r="R268" s="8"/>
      <c r="S268" s="8"/>
    </row>
    <row r="269" spans="1:19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/>
      <c r="Q269" s="6"/>
      <c r="R269" s="8"/>
      <c r="S269" s="8"/>
    </row>
    <row r="270" spans="1:19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/>
      <c r="Q270" s="6"/>
      <c r="R270" s="8"/>
      <c r="S270" s="8"/>
    </row>
    <row r="271" spans="1:19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/>
      <c r="Q271" s="6"/>
      <c r="R271" s="8"/>
      <c r="S271" s="8"/>
    </row>
    <row r="272" spans="1:19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/>
      <c r="Q272" s="6"/>
      <c r="R272" s="8"/>
      <c r="S272" s="8"/>
    </row>
    <row r="273" spans="1:19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/>
      <c r="Q273" s="6"/>
      <c r="R273" s="8"/>
      <c r="S273" s="8"/>
    </row>
    <row r="274" spans="1:19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/>
      <c r="Q274" s="6"/>
      <c r="R274" s="8"/>
      <c r="S274" s="8"/>
    </row>
    <row r="275" spans="1:19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/>
      <c r="Q275" s="6"/>
      <c r="R275" s="8"/>
      <c r="S275" s="8"/>
    </row>
    <row r="276" spans="1:19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/>
      <c r="Q276" s="6"/>
      <c r="R276" s="8"/>
      <c r="S276" s="8"/>
    </row>
    <row r="277" spans="1:19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/>
      <c r="Q277" s="6"/>
      <c r="R277" s="8"/>
      <c r="S277" s="8"/>
    </row>
    <row r="278" spans="1:19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/>
      <c r="Q278" s="6"/>
      <c r="R278" s="8"/>
      <c r="S278" s="8"/>
    </row>
    <row r="279" spans="1:19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/>
      <c r="Q279" s="6"/>
      <c r="R279" s="8"/>
      <c r="S279" s="8"/>
    </row>
    <row r="280" spans="1:19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/>
      <c r="Q280" s="6"/>
      <c r="R280" s="8"/>
      <c r="S280" s="8"/>
    </row>
    <row r="281" spans="1:19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/>
      <c r="Q281" s="6"/>
      <c r="R281" s="8"/>
      <c r="S281" s="8"/>
    </row>
    <row r="282" spans="1:19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/>
      <c r="Q282" s="6"/>
      <c r="R282" s="8"/>
      <c r="S282" s="8"/>
    </row>
    <row r="283" spans="1:19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/>
      <c r="Q283" s="6"/>
      <c r="R283" s="8"/>
      <c r="S283" s="8"/>
    </row>
    <row r="284" spans="1:19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/>
      <c r="Q284" s="6"/>
      <c r="R284" s="8"/>
      <c r="S284" s="8"/>
    </row>
    <row r="285" spans="1:19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/>
      <c r="Q285" s="6"/>
      <c r="R285" s="8"/>
      <c r="S285" s="8"/>
    </row>
    <row r="286" spans="1:19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/>
      <c r="Q286" s="6"/>
      <c r="R286" s="8"/>
      <c r="S286" s="8"/>
    </row>
    <row r="287" spans="1:19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/>
      <c r="Q287" s="6"/>
      <c r="R287" s="8"/>
      <c r="S287" s="8"/>
    </row>
    <row r="288" spans="1:19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/>
      <c r="Q288" s="6"/>
      <c r="R288" s="8"/>
      <c r="S288" s="8"/>
    </row>
    <row r="289" spans="1:19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/>
      <c r="Q289" s="6"/>
      <c r="R289" s="8"/>
      <c r="S289" s="8"/>
    </row>
    <row r="290" spans="1:19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/>
      <c r="Q290" s="6"/>
      <c r="R290" s="8"/>
      <c r="S290" s="8"/>
    </row>
    <row r="291" spans="1:19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/>
      <c r="Q291" s="6"/>
      <c r="R291" s="8"/>
      <c r="S291" s="8"/>
    </row>
    <row r="292" spans="1:19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/>
      <c r="Q292" s="6"/>
      <c r="R292" s="8"/>
      <c r="S292" s="8"/>
    </row>
    <row r="293" spans="1:19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/>
      <c r="Q293" s="6"/>
      <c r="R293" s="8"/>
      <c r="S293" s="8"/>
    </row>
    <row r="294" spans="1:19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/>
      <c r="Q294" s="6"/>
      <c r="R294" s="8"/>
      <c r="S294" s="8"/>
    </row>
    <row r="295" spans="1:19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/>
      <c r="Q295" s="6"/>
      <c r="R295" s="8"/>
      <c r="S295" s="8"/>
    </row>
    <row r="296" spans="1:19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/>
      <c r="Q296" s="6"/>
      <c r="R296" s="8"/>
      <c r="S296" s="8"/>
    </row>
    <row r="297" spans="1:19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/>
      <c r="Q297" s="6"/>
      <c r="R297" s="8"/>
      <c r="S297" s="8"/>
    </row>
    <row r="298" spans="1:19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/>
      <c r="Q298" s="6"/>
      <c r="R298" s="8"/>
      <c r="S298" s="8"/>
    </row>
    <row r="299" spans="1:19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/>
      <c r="Q299" s="6"/>
      <c r="R299" s="8"/>
      <c r="S299" s="8"/>
    </row>
    <row r="300" spans="1:19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/>
      <c r="Q300" s="6"/>
      <c r="R300" s="8"/>
      <c r="S300" s="8"/>
    </row>
    <row r="301" spans="1:19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/>
      <c r="Q301" s="6"/>
      <c r="R301" s="8"/>
      <c r="S301" s="8"/>
    </row>
    <row r="302" spans="1:19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/>
      <c r="Q302" s="6"/>
      <c r="R302" s="8"/>
      <c r="S302" s="8"/>
    </row>
    <row r="303" spans="1:19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/>
      <c r="Q303" s="6"/>
      <c r="R303" s="8"/>
      <c r="S303" s="8"/>
    </row>
    <row r="304" spans="1:19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/>
      <c r="Q304" s="6"/>
      <c r="R304" s="8"/>
      <c r="S304" s="8"/>
    </row>
    <row r="305" spans="1:19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/>
      <c r="Q305" s="6"/>
      <c r="R305" s="8"/>
      <c r="S305" s="8"/>
    </row>
    <row r="306" spans="1:19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/>
      <c r="Q306" s="6"/>
      <c r="R306" s="8"/>
      <c r="S306" s="8"/>
    </row>
    <row r="307" spans="1:19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/>
      <c r="Q307" s="6"/>
      <c r="R307" s="8"/>
      <c r="S307" s="8"/>
    </row>
    <row r="308" spans="1:19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/>
      <c r="Q308" s="6"/>
      <c r="R308" s="8"/>
      <c r="S308" s="8"/>
    </row>
    <row r="309" spans="1:19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/>
      <c r="Q309" s="6"/>
      <c r="R309" s="8"/>
      <c r="S309" s="8"/>
    </row>
    <row r="310" spans="1:19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/>
      <c r="Q310" s="6"/>
      <c r="R310" s="8"/>
      <c r="S310" s="8"/>
    </row>
    <row r="311" spans="1:19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/>
      <c r="Q311" s="6"/>
      <c r="R311" s="8"/>
      <c r="S311" s="8"/>
    </row>
    <row r="312" spans="1:19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/>
      <c r="Q312" s="6"/>
      <c r="R312" s="8"/>
      <c r="S312" s="8"/>
    </row>
    <row r="313" spans="1:19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/>
      <c r="Q313" s="6"/>
      <c r="R313" s="8"/>
      <c r="S313" s="8"/>
    </row>
    <row r="314" spans="1:19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/>
      <c r="Q314" s="6"/>
      <c r="R314" s="8"/>
      <c r="S314" s="8"/>
    </row>
    <row r="315" spans="1:19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/>
      <c r="Q315" s="6"/>
      <c r="R315" s="8"/>
      <c r="S315" s="8"/>
    </row>
    <row r="316" spans="1:19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/>
      <c r="Q316" s="6"/>
      <c r="R316" s="8"/>
      <c r="S316" s="8"/>
    </row>
    <row r="317" spans="1:19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/>
      <c r="Q317" s="6"/>
      <c r="R317" s="8"/>
      <c r="S317" s="8"/>
    </row>
    <row r="318" spans="1:19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/>
      <c r="Q318" s="6"/>
      <c r="R318" s="8"/>
      <c r="S318" s="8"/>
    </row>
    <row r="319" spans="1:19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/>
      <c r="Q319" s="6"/>
      <c r="R319" s="8"/>
      <c r="S319" s="8"/>
    </row>
    <row r="320" spans="1:19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/>
      <c r="Q320" s="6"/>
      <c r="R320" s="8"/>
      <c r="S320" s="8"/>
    </row>
    <row r="321" spans="1:19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/>
      <c r="Q321" s="6"/>
      <c r="R321" s="8"/>
      <c r="S321" s="8"/>
    </row>
    <row r="322" spans="1:19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/>
      <c r="Q322" s="6"/>
      <c r="R322" s="8"/>
      <c r="S322" s="8"/>
    </row>
    <row r="323" spans="1:19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/>
      <c r="Q323" s="6"/>
      <c r="R323" s="8"/>
      <c r="S323" s="8"/>
    </row>
    <row r="324" spans="1:19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/>
      <c r="Q324" s="6"/>
      <c r="R324" s="8"/>
      <c r="S324" s="8"/>
    </row>
    <row r="325" spans="1:19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/>
      <c r="Q325" s="6"/>
      <c r="R325" s="8"/>
      <c r="S325" s="8"/>
    </row>
    <row r="326" spans="1:19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/>
      <c r="Q326" s="6"/>
      <c r="R326" s="8"/>
      <c r="S326" s="8"/>
    </row>
    <row r="327" spans="1:19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/>
      <c r="Q327" s="6"/>
      <c r="R327" s="8"/>
      <c r="S327" s="8"/>
    </row>
    <row r="328" spans="1:19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/>
      <c r="Q328" s="6"/>
      <c r="R328" s="8"/>
      <c r="S328" s="8"/>
    </row>
    <row r="329" spans="1:19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/>
      <c r="Q329" s="6"/>
      <c r="R329" s="8"/>
      <c r="S329" s="8"/>
    </row>
    <row r="330" spans="1:19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/>
      <c r="Q330" s="6"/>
      <c r="R330" s="8"/>
      <c r="S330" s="8"/>
    </row>
    <row r="331" spans="1:19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/>
      <c r="Q331" s="6"/>
      <c r="R331" s="8"/>
      <c r="S331" s="8"/>
    </row>
    <row r="332" spans="1:19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/>
      <c r="Q332" s="6"/>
      <c r="R332" s="8"/>
      <c r="S332" s="8"/>
    </row>
    <row r="333" spans="1:19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/>
      <c r="Q333" s="6"/>
      <c r="R333" s="8"/>
      <c r="S333" s="8"/>
    </row>
    <row r="334" spans="1:19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/>
      <c r="Q334" s="6"/>
      <c r="R334" s="8"/>
      <c r="S334" s="8"/>
    </row>
    <row r="335" spans="1:19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/>
      <c r="Q335" s="6"/>
      <c r="R335" s="8"/>
      <c r="S335" s="8"/>
    </row>
    <row r="336" spans="1:19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/>
      <c r="Q336" s="6"/>
      <c r="R336" s="8"/>
      <c r="S336" s="8"/>
    </row>
    <row r="337" spans="1:19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/>
      <c r="Q337" s="6"/>
      <c r="R337" s="8"/>
      <c r="S337" s="8"/>
    </row>
    <row r="338" spans="1:19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/>
      <c r="Q338" s="6"/>
      <c r="R338" s="8"/>
      <c r="S338" s="8"/>
    </row>
    <row r="339" spans="1:19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/>
      <c r="Q339" s="6"/>
      <c r="R339" s="8"/>
      <c r="S339" s="8"/>
    </row>
    <row r="340" spans="1:19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/>
      <c r="Q340" s="6"/>
      <c r="R340" s="8"/>
      <c r="S340" s="8"/>
    </row>
    <row r="341" spans="1:19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/>
      <c r="Q341" s="6"/>
      <c r="R341" s="8"/>
      <c r="S341" s="8"/>
    </row>
    <row r="342" spans="1:19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/>
      <c r="Q342" s="6"/>
      <c r="R342" s="8"/>
      <c r="S342" s="8"/>
    </row>
    <row r="343" spans="1:19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/>
      <c r="Q343" s="6"/>
      <c r="R343" s="8"/>
      <c r="S343" s="8"/>
    </row>
    <row r="344" spans="1:19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/>
      <c r="Q344" s="6"/>
      <c r="R344" s="8"/>
      <c r="S344" s="8"/>
    </row>
    <row r="345" spans="1:19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/>
      <c r="Q345" s="6"/>
      <c r="R345" s="8"/>
      <c r="S345" s="8"/>
    </row>
    <row r="346" spans="1:19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/>
      <c r="Q346" s="6"/>
      <c r="R346" s="8"/>
      <c r="S346" s="8"/>
    </row>
    <row r="347" spans="1:19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/>
      <c r="Q347" s="6"/>
      <c r="R347" s="8"/>
      <c r="S347" s="8"/>
    </row>
    <row r="348" spans="1:19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/>
      <c r="Q348" s="6"/>
      <c r="R348" s="8"/>
      <c r="S348" s="8"/>
    </row>
    <row r="349" spans="1:19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/>
      <c r="Q349" s="6"/>
      <c r="R349" s="8"/>
      <c r="S349" s="8"/>
    </row>
    <row r="350" spans="1:19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/>
      <c r="Q350" s="6"/>
      <c r="R350" s="8"/>
      <c r="S350" s="8"/>
    </row>
    <row r="351" spans="1:19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/>
      <c r="Q351" s="6"/>
      <c r="R351" s="8"/>
      <c r="S351" s="8"/>
    </row>
    <row r="352" spans="1:19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/>
      <c r="Q352" s="6"/>
      <c r="R352" s="8"/>
      <c r="S352" s="8"/>
    </row>
    <row r="353" spans="1:19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/>
      <c r="Q353" s="6"/>
      <c r="R353" s="8"/>
      <c r="S353" s="8"/>
    </row>
    <row r="354" spans="1:19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/>
      <c r="Q354" s="6"/>
      <c r="R354" s="8"/>
      <c r="S354" s="8"/>
    </row>
    <row r="355" spans="1:19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/>
      <c r="Q355" s="6"/>
      <c r="R355" s="8"/>
      <c r="S355" s="8"/>
    </row>
    <row r="356" spans="1:19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/>
      <c r="Q356" s="6"/>
      <c r="R356" s="8"/>
      <c r="S356" s="8"/>
    </row>
    <row r="357" spans="1:19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/>
      <c r="Q357" s="6"/>
      <c r="R357" s="8"/>
      <c r="S357" s="8"/>
    </row>
    <row r="358" spans="1:19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/>
      <c r="Q358" s="6"/>
      <c r="R358" s="8"/>
      <c r="S358" s="8"/>
    </row>
    <row r="359" spans="1:19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/>
      <c r="Q359" s="6"/>
      <c r="R359" s="8"/>
      <c r="S359" s="8"/>
    </row>
    <row r="360" spans="1:19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/>
      <c r="Q360" s="6"/>
      <c r="R360" s="8"/>
      <c r="S360" s="8"/>
    </row>
    <row r="361" spans="1:19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/>
      <c r="Q361" s="6"/>
      <c r="R361" s="8"/>
      <c r="S361" s="8"/>
    </row>
    <row r="362" spans="1:19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/>
      <c r="Q362" s="6"/>
      <c r="R362" s="8"/>
      <c r="S362" s="8"/>
    </row>
    <row r="363" spans="1:19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/>
      <c r="Q363" s="6"/>
      <c r="R363" s="8"/>
      <c r="S363" s="8"/>
    </row>
    <row r="364" spans="1:19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/>
      <c r="Q364" s="6"/>
      <c r="R364" s="8"/>
      <c r="S364" s="8"/>
    </row>
    <row r="365" spans="1:19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/>
      <c r="Q365" s="6"/>
      <c r="R365" s="8"/>
      <c r="S365" s="8"/>
    </row>
    <row r="366" spans="1:19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/>
      <c r="Q366" s="6"/>
      <c r="R366" s="8"/>
      <c r="S366" s="8"/>
    </row>
    <row r="367" spans="1:19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/>
      <c r="Q367" s="6"/>
      <c r="R367" s="8"/>
      <c r="S367" s="8"/>
    </row>
    <row r="368" spans="1:19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/>
      <c r="Q368" s="6"/>
      <c r="R368" s="8"/>
      <c r="S368" s="8"/>
    </row>
    <row r="369" spans="1:19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/>
      <c r="Q369" s="6"/>
      <c r="R369" s="8"/>
      <c r="S369" s="8"/>
    </row>
    <row r="370" spans="1:19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/>
      <c r="Q370" s="6"/>
      <c r="R370" s="8"/>
      <c r="S370" s="8"/>
    </row>
    <row r="371" spans="1:19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/>
      <c r="Q371" s="6"/>
      <c r="R371" s="8"/>
      <c r="S371" s="8"/>
    </row>
    <row r="372" spans="1:19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/>
      <c r="Q372" s="6"/>
      <c r="R372" s="8"/>
      <c r="S372" s="8"/>
    </row>
    <row r="373" spans="1:19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/>
      <c r="Q373" s="6"/>
      <c r="R373" s="8"/>
      <c r="S373" s="8"/>
    </row>
    <row r="374" spans="1:19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/>
      <c r="Q374" s="6"/>
      <c r="R374" s="8"/>
      <c r="S374" s="8"/>
    </row>
    <row r="375" spans="1:19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/>
      <c r="Q375" s="6"/>
      <c r="R375" s="8"/>
      <c r="S375" s="8"/>
    </row>
    <row r="376" spans="1:19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/>
      <c r="Q376" s="6"/>
      <c r="R376" s="8"/>
      <c r="S376" s="8"/>
    </row>
    <row r="377" spans="1:19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/>
      <c r="Q377" s="6"/>
      <c r="R377" s="8"/>
      <c r="S377" s="8"/>
    </row>
    <row r="378" spans="1:19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/>
      <c r="Q378" s="6"/>
      <c r="R378" s="8"/>
      <c r="S378" s="8"/>
    </row>
    <row r="379" spans="1:19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/>
      <c r="Q379" s="6"/>
      <c r="R379" s="8"/>
      <c r="S379" s="8"/>
    </row>
    <row r="380" spans="1:19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/>
      <c r="Q380" s="6"/>
      <c r="R380" s="8"/>
      <c r="S380" s="8"/>
    </row>
    <row r="381" spans="1:19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/>
      <c r="Q381" s="6"/>
      <c r="R381" s="8"/>
      <c r="S381" s="8"/>
    </row>
    <row r="382" spans="1:19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/>
      <c r="Q382" s="6"/>
      <c r="R382" s="8"/>
      <c r="S382" s="8"/>
    </row>
    <row r="383" spans="1:19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/>
      <c r="Q383" s="6"/>
      <c r="R383" s="8"/>
      <c r="S383" s="8"/>
    </row>
    <row r="384" spans="1:19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/>
      <c r="Q384" s="6"/>
      <c r="R384" s="8"/>
      <c r="S384" s="8"/>
    </row>
    <row r="385" spans="1:19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/>
      <c r="Q385" s="6"/>
      <c r="R385" s="8"/>
      <c r="S385" s="8"/>
    </row>
    <row r="386" spans="1:19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/>
      <c r="Q386" s="6"/>
      <c r="R386" s="8"/>
      <c r="S386" s="8"/>
    </row>
    <row r="387" spans="1:19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/>
      <c r="Q387" s="6"/>
      <c r="R387" s="8"/>
      <c r="S387" s="8"/>
    </row>
    <row r="388" spans="1:19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/>
      <c r="Q388" s="6"/>
      <c r="R388" s="8"/>
      <c r="S388" s="8"/>
    </row>
    <row r="389" spans="1:19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/>
      <c r="Q389" s="6"/>
      <c r="R389" s="8"/>
      <c r="S389" s="8"/>
    </row>
    <row r="390" spans="1:19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/>
      <c r="Q390" s="6"/>
      <c r="R390" s="8"/>
      <c r="S390" s="8"/>
    </row>
    <row r="391" spans="1:19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/>
      <c r="Q391" s="6"/>
      <c r="R391" s="8"/>
      <c r="S391" s="8"/>
    </row>
    <row r="392" spans="1:19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/>
      <c r="Q392" s="6"/>
      <c r="R392" s="8"/>
      <c r="S392" s="8"/>
    </row>
    <row r="393" spans="1:19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/>
      <c r="Q393" s="6"/>
      <c r="R393" s="8"/>
      <c r="S393" s="8"/>
    </row>
    <row r="394" spans="1:19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/>
      <c r="Q394" s="6"/>
      <c r="R394" s="8"/>
      <c r="S394" s="8"/>
    </row>
    <row r="395" spans="1:19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/>
      <c r="Q395" s="6"/>
      <c r="R395" s="8"/>
      <c r="S395" s="8"/>
    </row>
    <row r="396" spans="1:19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/>
      <c r="Q396" s="6"/>
      <c r="R396" s="8"/>
      <c r="S396" s="8"/>
    </row>
    <row r="397" spans="1:19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/>
      <c r="Q397" s="6"/>
      <c r="R397" s="8"/>
      <c r="S397" s="8"/>
    </row>
    <row r="398" spans="1:19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/>
      <c r="Q398" s="6"/>
      <c r="R398" s="8"/>
      <c r="S398" s="8"/>
    </row>
    <row r="399" spans="1:19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/>
      <c r="Q399" s="6"/>
      <c r="R399" s="8"/>
      <c r="S399" s="8"/>
    </row>
    <row r="400" spans="1:19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/>
      <c r="Q400" s="6"/>
      <c r="R400" s="8"/>
      <c r="S400" s="8"/>
    </row>
    <row r="401" spans="1:19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/>
      <c r="Q401" s="6"/>
      <c r="R401" s="8"/>
      <c r="S401" s="8"/>
    </row>
    <row r="402" spans="1:19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/>
      <c r="Q402" s="6"/>
      <c r="R402" s="8"/>
      <c r="S402" s="8"/>
    </row>
    <row r="403" spans="1:19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/>
      <c r="Q403" s="6"/>
      <c r="R403" s="8"/>
      <c r="S403" s="8"/>
    </row>
    <row r="404" spans="1:19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/>
      <c r="Q404" s="6"/>
      <c r="R404" s="8"/>
      <c r="S404" s="8"/>
    </row>
    <row r="405" spans="1:19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/>
      <c r="Q405" s="6"/>
      <c r="R405" s="8"/>
      <c r="S405" s="8"/>
    </row>
    <row r="406" spans="1:19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/>
      <c r="Q406" s="6"/>
      <c r="R406" s="8"/>
      <c r="S406" s="8"/>
    </row>
    <row r="407" spans="1:19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/>
      <c r="Q407" s="6"/>
      <c r="R407" s="8"/>
      <c r="S407" s="8"/>
    </row>
    <row r="408" spans="1:19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/>
      <c r="Q408" s="6"/>
      <c r="R408" s="8"/>
      <c r="S408" s="8"/>
    </row>
    <row r="409" spans="1:19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/>
      <c r="Q409" s="6"/>
      <c r="R409" s="8"/>
      <c r="S409" s="8"/>
    </row>
    <row r="410" spans="1:19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/>
      <c r="Q410" s="6"/>
      <c r="R410" s="8"/>
      <c r="S410" s="8"/>
    </row>
    <row r="411" spans="1:19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/>
      <c r="Q411" s="6"/>
      <c r="R411" s="8"/>
      <c r="S411" s="8"/>
    </row>
    <row r="412" spans="1:19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/>
      <c r="Q412" s="6"/>
      <c r="R412" s="8"/>
      <c r="S412" s="8"/>
    </row>
    <row r="413" spans="1:19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/>
      <c r="Q413" s="6"/>
      <c r="R413" s="8"/>
      <c r="S413" s="8"/>
    </row>
    <row r="414" spans="1:19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/>
      <c r="Q414" s="6"/>
      <c r="R414" s="8"/>
      <c r="S414" s="8"/>
    </row>
    <row r="415" spans="1:19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/>
      <c r="Q415" s="6"/>
      <c r="R415" s="8"/>
      <c r="S415" s="8"/>
    </row>
    <row r="416" spans="1:19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/>
      <c r="Q416" s="6"/>
      <c r="R416" s="8"/>
      <c r="S416" s="8"/>
    </row>
    <row r="417" spans="1:19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/>
      <c r="Q417" s="6"/>
      <c r="R417" s="8"/>
      <c r="S417" s="8"/>
    </row>
    <row r="418" spans="1:19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/>
      <c r="Q418" s="6"/>
      <c r="R418" s="8"/>
      <c r="S418" s="8"/>
    </row>
    <row r="419" spans="1:19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/>
      <c r="Q419" s="6"/>
      <c r="R419" s="8"/>
      <c r="S419" s="8"/>
    </row>
    <row r="420" spans="1:19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/>
      <c r="Q420" s="6"/>
      <c r="R420" s="8"/>
      <c r="S420" s="8"/>
    </row>
    <row r="421" spans="1:19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/>
      <c r="Q421" s="6"/>
      <c r="R421" s="8"/>
      <c r="S421" s="8"/>
    </row>
    <row r="422" spans="1:19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/>
      <c r="Q422" s="6"/>
      <c r="R422" s="8"/>
      <c r="S422" s="8"/>
    </row>
    <row r="423" spans="1:19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/>
      <c r="Q423" s="6"/>
      <c r="R423" s="8"/>
      <c r="S423" s="8"/>
    </row>
    <row r="424" spans="1:19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/>
      <c r="Q424" s="6"/>
      <c r="R424" s="8"/>
      <c r="S424" s="8"/>
    </row>
    <row r="425" spans="1:19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/>
      <c r="Q425" s="6"/>
      <c r="R425" s="8"/>
      <c r="S425" s="8"/>
    </row>
    <row r="426" spans="1:19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/>
      <c r="Q426" s="6"/>
      <c r="R426" s="8"/>
      <c r="S426" s="8"/>
    </row>
    <row r="427" spans="1:19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/>
      <c r="Q427" s="6"/>
      <c r="R427" s="8"/>
      <c r="S427" s="8"/>
    </row>
    <row r="428" spans="1:19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/>
      <c r="Q428" s="6"/>
      <c r="R428" s="8"/>
      <c r="S428" s="8"/>
    </row>
    <row r="429" spans="1:19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/>
      <c r="Q429" s="6"/>
      <c r="R429" s="8"/>
      <c r="S429" s="8"/>
    </row>
    <row r="430" spans="1:19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/>
      <c r="Q430" s="6"/>
      <c r="R430" s="8"/>
      <c r="S430" s="8"/>
    </row>
    <row r="431" spans="1:19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/>
      <c r="Q431" s="6"/>
      <c r="R431" s="8"/>
      <c r="S431" s="8"/>
    </row>
    <row r="432" spans="1:19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/>
      <c r="Q432" s="6"/>
      <c r="R432" s="8"/>
      <c r="S432" s="8"/>
    </row>
    <row r="433" spans="1:19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/>
      <c r="Q433" s="6"/>
      <c r="R433" s="8"/>
      <c r="S433" s="8"/>
    </row>
    <row r="434" spans="1:19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/>
      <c r="Q434" s="6"/>
      <c r="R434" s="8"/>
      <c r="S434" s="8"/>
    </row>
    <row r="435" spans="1:19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/>
      <c r="Q435" s="6"/>
      <c r="R435" s="8"/>
      <c r="S435" s="8"/>
    </row>
    <row r="436" spans="1:19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/>
      <c r="Q436" s="6"/>
      <c r="R436" s="8"/>
      <c r="S436" s="8"/>
    </row>
    <row r="437" spans="1:19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/>
      <c r="Q437" s="6"/>
      <c r="R437" s="8"/>
      <c r="S437" s="8"/>
    </row>
    <row r="438" spans="1:19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/>
      <c r="Q438" s="6"/>
      <c r="R438" s="8"/>
      <c r="S438" s="8"/>
    </row>
    <row r="439" spans="1:19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/>
      <c r="Q439" s="6"/>
      <c r="R439" s="8"/>
      <c r="S439" s="8"/>
    </row>
    <row r="440" spans="1:19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/>
      <c r="Q440" s="6"/>
      <c r="R440" s="8"/>
      <c r="S440" s="8"/>
    </row>
    <row r="441" spans="1:19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/>
      <c r="Q441" s="6"/>
      <c r="R441" s="8"/>
      <c r="S441" s="8"/>
    </row>
    <row r="442" spans="1:19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/>
      <c r="Q442" s="6"/>
      <c r="R442" s="8"/>
      <c r="S442" s="8"/>
    </row>
    <row r="443" spans="1:19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/>
      <c r="Q443" s="6"/>
      <c r="R443" s="8"/>
      <c r="S443" s="8"/>
    </row>
    <row r="444" spans="1:19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/>
      <c r="Q444" s="6"/>
      <c r="R444" s="8"/>
      <c r="S444" s="8"/>
    </row>
    <row r="445" spans="1:19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/>
      <c r="Q445" s="6"/>
      <c r="R445" s="8"/>
      <c r="S445" s="8"/>
    </row>
    <row r="446" spans="1:19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/>
      <c r="Q446" s="6"/>
      <c r="R446" s="8"/>
      <c r="S446" s="8"/>
    </row>
    <row r="447" spans="1:19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/>
      <c r="Q447" s="6"/>
      <c r="R447" s="8"/>
      <c r="S447" s="8"/>
    </row>
    <row r="448" spans="1:19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/>
      <c r="Q448" s="6"/>
      <c r="R448" s="8"/>
      <c r="S448" s="8"/>
    </row>
    <row r="449" spans="1:19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/>
      <c r="Q449" s="6"/>
      <c r="R449" s="8"/>
      <c r="S449" s="8"/>
    </row>
  </sheetData>
  <mergeCells count="57">
    <mergeCell ref="E3:F3"/>
    <mergeCell ref="A66:B66"/>
    <mergeCell ref="G67:H67"/>
    <mergeCell ref="E5:F5"/>
    <mergeCell ref="A68:B68"/>
    <mergeCell ref="A69:B69"/>
    <mergeCell ref="G68:H68"/>
    <mergeCell ref="G66:H66"/>
    <mergeCell ref="E4:F4"/>
    <mergeCell ref="A67:B67"/>
    <mergeCell ref="G65:H65"/>
    <mergeCell ref="E1:F1"/>
    <mergeCell ref="A63:B63"/>
    <mergeCell ref="M15:N15"/>
    <mergeCell ref="K15:L15"/>
    <mergeCell ref="I69:J69"/>
    <mergeCell ref="I68:J68"/>
    <mergeCell ref="I67:J67"/>
    <mergeCell ref="I66:J66"/>
    <mergeCell ref="I65:J65"/>
    <mergeCell ref="I64:J64"/>
    <mergeCell ref="G64:H64"/>
    <mergeCell ref="E2:F2"/>
    <mergeCell ref="A65:B65"/>
    <mergeCell ref="G63:H63"/>
    <mergeCell ref="G69:H69"/>
    <mergeCell ref="E6:F6"/>
    <mergeCell ref="I2:J2"/>
    <mergeCell ref="G2:H2"/>
    <mergeCell ref="P1:Q1"/>
    <mergeCell ref="G1:J1"/>
    <mergeCell ref="P4:Q4"/>
    <mergeCell ref="I5:J5"/>
    <mergeCell ref="G5:H5"/>
    <mergeCell ref="I4:J4"/>
    <mergeCell ref="G4:H4"/>
    <mergeCell ref="I3:J3"/>
    <mergeCell ref="G3:H3"/>
    <mergeCell ref="I7:J7"/>
    <mergeCell ref="E15:F15"/>
    <mergeCell ref="G7:H7"/>
    <mergeCell ref="E7:F7"/>
    <mergeCell ref="I6:J6"/>
    <mergeCell ref="G6:H6"/>
    <mergeCell ref="E64:F64"/>
    <mergeCell ref="E63:F63"/>
    <mergeCell ref="P15:Q15"/>
    <mergeCell ref="I15:J15"/>
    <mergeCell ref="A15:B15"/>
    <mergeCell ref="G15:H15"/>
    <mergeCell ref="A64:B64"/>
    <mergeCell ref="I63:J63"/>
    <mergeCell ref="E69:F69"/>
    <mergeCell ref="E68:F68"/>
    <mergeCell ref="E67:F67"/>
    <mergeCell ref="E66:F66"/>
    <mergeCell ref="E65:F65"/>
  </mergeCells>
  <pageMargins left="0.27559099999999997" right="0.27559099999999997" top="0.86614199999999997" bottom="0.59055100000000005" header="0.35433100000000001" footer="0.35433100000000001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9"/>
  <sheetViews>
    <sheetView showGridLines="0" workbookViewId="0"/>
  </sheetViews>
  <sheetFormatPr baseColWidth="10" defaultColWidth="11.42578125" defaultRowHeight="12.75" customHeight="1" x14ac:dyDescent="0.2"/>
  <cols>
    <col min="1" max="2" width="4.42578125" style="72" customWidth="1"/>
    <col min="3" max="4" width="15.28515625" style="72" customWidth="1"/>
    <col min="5" max="14" width="3.28515625" style="72" customWidth="1"/>
    <col min="15" max="15" width="15.7109375" style="72" customWidth="1"/>
    <col min="16" max="17" width="5.42578125" style="72" customWidth="1"/>
    <col min="18" max="256" width="11.42578125" style="72" customWidth="1"/>
  </cols>
  <sheetData>
    <row r="1" spans="1:19" ht="16.5" customHeight="1" x14ac:dyDescent="0.25">
      <c r="A1" s="2" t="s">
        <v>0</v>
      </c>
      <c r="B1" s="3" t="s">
        <v>1</v>
      </c>
      <c r="C1" s="4" t="s">
        <v>2</v>
      </c>
      <c r="D1" s="4" t="s">
        <v>3</v>
      </c>
      <c r="E1" s="104" t="s">
        <v>4</v>
      </c>
      <c r="F1" s="105"/>
      <c r="G1" s="97" t="s">
        <v>5</v>
      </c>
      <c r="H1" s="98"/>
      <c r="I1" s="98"/>
      <c r="J1" s="99"/>
      <c r="K1" s="5"/>
      <c r="L1" s="6"/>
      <c r="M1" s="6"/>
      <c r="N1" s="6"/>
      <c r="O1" s="7" t="s">
        <v>6</v>
      </c>
      <c r="P1" s="95">
        <v>43057</v>
      </c>
      <c r="Q1" s="96"/>
      <c r="R1" s="8"/>
      <c r="S1" s="8"/>
    </row>
    <row r="2" spans="1:19" ht="13.7" customHeight="1" x14ac:dyDescent="0.2">
      <c r="A2" s="9">
        <v>1</v>
      </c>
      <c r="B2" s="10"/>
      <c r="C2" s="11" t="s">
        <v>25</v>
      </c>
      <c r="D2" s="11" t="s">
        <v>8</v>
      </c>
      <c r="E2" s="92">
        <f t="shared" ref="E2:E7" si="0">COUNTIF($O$16:$O$30,C2)</f>
        <v>4</v>
      </c>
      <c r="F2" s="94"/>
      <c r="G2" s="92">
        <f>SUM(P16,P19,P22,P25,P28)</f>
        <v>12</v>
      </c>
      <c r="H2" s="94"/>
      <c r="I2" s="92">
        <f>SUM(Q16,Q19,Q22,Q25,Q28)</f>
        <v>2</v>
      </c>
      <c r="J2" s="93"/>
      <c r="K2" s="5"/>
      <c r="L2" s="6"/>
      <c r="M2" s="6"/>
      <c r="N2" s="6"/>
      <c r="O2" s="8"/>
      <c r="P2" s="6"/>
      <c r="Q2" s="6"/>
      <c r="R2" s="8"/>
      <c r="S2" s="8"/>
    </row>
    <row r="3" spans="1:19" ht="13.7" customHeight="1" x14ac:dyDescent="0.2">
      <c r="A3" s="12">
        <v>2</v>
      </c>
      <c r="B3" s="13"/>
      <c r="C3" s="14" t="s">
        <v>26</v>
      </c>
      <c r="D3" s="14" t="s">
        <v>8</v>
      </c>
      <c r="E3" s="89">
        <f t="shared" si="0"/>
        <v>1</v>
      </c>
      <c r="F3" s="91"/>
      <c r="G3" s="89">
        <f>SUM(P17,P20,P23,P26,Q28)</f>
        <v>6</v>
      </c>
      <c r="H3" s="91"/>
      <c r="I3" s="89">
        <f>SUM(Q17,Q20,Q23,Q26,P28)</f>
        <v>10</v>
      </c>
      <c r="J3" s="90"/>
      <c r="K3" s="5"/>
      <c r="L3" s="6"/>
      <c r="M3" s="6"/>
      <c r="N3" s="6"/>
      <c r="O3" s="15"/>
      <c r="P3" s="6"/>
      <c r="Q3" s="6"/>
      <c r="R3" s="8"/>
      <c r="S3" s="8"/>
    </row>
    <row r="4" spans="1:19" ht="12.75" customHeight="1" x14ac:dyDescent="0.2">
      <c r="A4" s="12">
        <v>3</v>
      </c>
      <c r="B4" s="13"/>
      <c r="C4" s="14" t="s">
        <v>27</v>
      </c>
      <c r="D4" s="14" t="s">
        <v>10</v>
      </c>
      <c r="E4" s="89">
        <f t="shared" si="0"/>
        <v>1</v>
      </c>
      <c r="F4" s="91"/>
      <c r="G4" s="89">
        <f>SUM(P18,Q20,P24,Q25,P29)</f>
        <v>4</v>
      </c>
      <c r="H4" s="91"/>
      <c r="I4" s="89">
        <f>SUM(Q18,P20,Q24,P25,Q29)</f>
        <v>9</v>
      </c>
      <c r="J4" s="90"/>
      <c r="K4" s="5"/>
      <c r="L4" s="6"/>
      <c r="M4" s="6"/>
      <c r="N4" s="6"/>
      <c r="O4" s="16" t="s">
        <v>28</v>
      </c>
      <c r="P4" s="100" t="s">
        <v>13</v>
      </c>
      <c r="Q4" s="101"/>
      <c r="R4" s="8"/>
      <c r="S4" s="8"/>
    </row>
    <row r="5" spans="1:19" ht="12.75" customHeight="1" x14ac:dyDescent="0.2">
      <c r="A5" s="12">
        <v>4</v>
      </c>
      <c r="B5" s="13"/>
      <c r="C5" s="14" t="s">
        <v>29</v>
      </c>
      <c r="D5" s="14" t="s">
        <v>11</v>
      </c>
      <c r="E5" s="89">
        <f t="shared" si="0"/>
        <v>2</v>
      </c>
      <c r="F5" s="91"/>
      <c r="G5" s="89">
        <f>SUM(Q18,P21,Q22,Q26,P30)</f>
        <v>7</v>
      </c>
      <c r="H5" s="91"/>
      <c r="I5" s="89">
        <f>SUM(P18,Q21,P22,P26,Q30)</f>
        <v>10</v>
      </c>
      <c r="J5" s="90"/>
      <c r="K5" s="5"/>
      <c r="L5" s="6"/>
      <c r="M5" s="6"/>
      <c r="N5" s="6"/>
      <c r="O5" s="8"/>
      <c r="P5" s="15"/>
      <c r="Q5" s="6"/>
      <c r="R5" s="8"/>
      <c r="S5" s="8"/>
    </row>
    <row r="6" spans="1:19" ht="12.75" customHeight="1" x14ac:dyDescent="0.2">
      <c r="A6" s="12">
        <v>5</v>
      </c>
      <c r="B6" s="13"/>
      <c r="C6" s="14" t="s">
        <v>30</v>
      </c>
      <c r="D6" s="14" t="s">
        <v>15</v>
      </c>
      <c r="E6" s="89">
        <f t="shared" si="0"/>
        <v>2</v>
      </c>
      <c r="F6" s="91"/>
      <c r="G6" s="89">
        <f>SUM(Q17,Q19,Q24,P27,Q30)</f>
        <v>8</v>
      </c>
      <c r="H6" s="91"/>
      <c r="I6" s="89">
        <f>SUM(P17,P19,P24,Q27,P30)</f>
        <v>6</v>
      </c>
      <c r="J6" s="90"/>
      <c r="K6" s="5"/>
      <c r="L6" s="6"/>
      <c r="M6" s="6"/>
      <c r="N6" s="6"/>
      <c r="O6" s="8"/>
      <c r="P6" s="8"/>
      <c r="Q6" s="8"/>
      <c r="R6" s="8"/>
      <c r="S6" s="8"/>
    </row>
    <row r="7" spans="1:19" ht="13.5" customHeight="1" x14ac:dyDescent="0.2">
      <c r="A7" s="17">
        <v>6</v>
      </c>
      <c r="B7" s="18"/>
      <c r="C7" s="19"/>
      <c r="D7" s="19"/>
      <c r="E7" s="86">
        <f t="shared" si="0"/>
        <v>0</v>
      </c>
      <c r="F7" s="88"/>
      <c r="G7" s="86">
        <f>SUM(Q16,Q21,Q23,Q27,Q29)</f>
        <v>0</v>
      </c>
      <c r="H7" s="88"/>
      <c r="I7" s="86">
        <f>SUM(P16,P21,P23,P27,P29)</f>
        <v>0</v>
      </c>
      <c r="J7" s="87"/>
      <c r="K7" s="5"/>
      <c r="L7" s="6"/>
      <c r="M7" s="6"/>
      <c r="N7" s="6"/>
      <c r="O7" s="8"/>
      <c r="P7" s="8"/>
      <c r="Q7" s="8"/>
      <c r="R7" s="8"/>
      <c r="S7" s="8"/>
    </row>
    <row r="8" spans="1:19" ht="8.1" hidden="1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8"/>
      <c r="L8" s="8"/>
      <c r="M8" s="8"/>
      <c r="N8" s="8"/>
      <c r="O8" s="8"/>
      <c r="P8" s="8"/>
      <c r="Q8" s="8"/>
      <c r="R8" s="8"/>
      <c r="S8" s="8"/>
    </row>
    <row r="9" spans="1:19" ht="8.1" hidden="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8.1" hidden="1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8.1" hidden="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8.1" hidden="1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9.75" hidden="1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8"/>
      <c r="S14" s="8"/>
    </row>
    <row r="15" spans="1:19" ht="14.25" customHeight="1" x14ac:dyDescent="0.2">
      <c r="A15" s="85" t="s">
        <v>17</v>
      </c>
      <c r="B15" s="84"/>
      <c r="C15" s="23" t="s">
        <v>18</v>
      </c>
      <c r="D15" s="24" t="s">
        <v>18</v>
      </c>
      <c r="E15" s="83">
        <v>1</v>
      </c>
      <c r="F15" s="84"/>
      <c r="G15" s="83">
        <v>2</v>
      </c>
      <c r="H15" s="84"/>
      <c r="I15" s="83">
        <v>3</v>
      </c>
      <c r="J15" s="84"/>
      <c r="K15" s="109">
        <v>4</v>
      </c>
      <c r="L15" s="110"/>
      <c r="M15" s="107">
        <v>5</v>
      </c>
      <c r="N15" s="108"/>
      <c r="O15" s="25" t="s">
        <v>19</v>
      </c>
      <c r="P15" s="81" t="s">
        <v>5</v>
      </c>
      <c r="Q15" s="82"/>
      <c r="R15" s="26"/>
      <c r="S15" s="8"/>
    </row>
    <row r="16" spans="1:19" ht="12.75" customHeight="1" x14ac:dyDescent="0.2">
      <c r="A16" s="12">
        <f>A2</f>
        <v>1</v>
      </c>
      <c r="B16" s="27">
        <f>A7</f>
        <v>6</v>
      </c>
      <c r="C16" s="28" t="str">
        <f>C2</f>
        <v>Bugmann Marvin</v>
      </c>
      <c r="D16" s="29">
        <f>C7</f>
        <v>0</v>
      </c>
      <c r="E16" s="30"/>
      <c r="F16" s="31"/>
      <c r="G16" s="30"/>
      <c r="H16" s="31"/>
      <c r="I16" s="30"/>
      <c r="J16" s="31"/>
      <c r="K16" s="32"/>
      <c r="L16" s="33"/>
      <c r="M16" s="32"/>
      <c r="N16" s="33"/>
      <c r="O16" s="34" t="str">
        <f t="shared" ref="O16:O30" si="1">IF(AND(P16&lt;3,Q16&lt;3),"",IF(P16=3,C16,D16))</f>
        <v/>
      </c>
      <c r="P16" s="35">
        <f t="shared" ref="P16:P30" si="2">(E16&gt;F16)+(G16&gt;H16)+(I16&gt;J16)+(K16&gt;L16)+(M16&gt;N16)</f>
        <v>0</v>
      </c>
      <c r="Q16" s="36">
        <f t="shared" ref="Q16:Q30" si="3">(E16&lt;F16)+(G16&lt;H16)+(I16&lt;J16)+(K16&lt;L16)+(M16&lt;N16)</f>
        <v>0</v>
      </c>
      <c r="R16" s="26"/>
      <c r="S16" s="8"/>
    </row>
    <row r="17" spans="1:19" ht="12.75" customHeight="1" x14ac:dyDescent="0.2">
      <c r="A17" s="12">
        <f>A3</f>
        <v>2</v>
      </c>
      <c r="B17" s="27">
        <f>A6</f>
        <v>5</v>
      </c>
      <c r="C17" s="28" t="str">
        <f>C3</f>
        <v>Michelot Erwan</v>
      </c>
      <c r="D17" s="37" t="str">
        <f>C6</f>
        <v>Marchioni Yann</v>
      </c>
      <c r="E17" s="38">
        <v>8</v>
      </c>
      <c r="F17" s="39">
        <v>11</v>
      </c>
      <c r="G17" s="38">
        <v>10</v>
      </c>
      <c r="H17" s="39">
        <v>12</v>
      </c>
      <c r="I17" s="38">
        <v>8</v>
      </c>
      <c r="J17" s="39">
        <v>11</v>
      </c>
      <c r="K17" s="30"/>
      <c r="L17" s="31"/>
      <c r="M17" s="30"/>
      <c r="N17" s="31"/>
      <c r="O17" s="34" t="str">
        <f t="shared" si="1"/>
        <v>Marchioni Yann</v>
      </c>
      <c r="P17" s="40">
        <f t="shared" si="2"/>
        <v>0</v>
      </c>
      <c r="Q17" s="36">
        <f t="shared" si="3"/>
        <v>3</v>
      </c>
      <c r="R17" s="26"/>
      <c r="S17" s="8"/>
    </row>
    <row r="18" spans="1:19" ht="13.5" customHeight="1" x14ac:dyDescent="0.2">
      <c r="A18" s="12">
        <f>A4</f>
        <v>3</v>
      </c>
      <c r="B18" s="27">
        <f>A5</f>
        <v>4</v>
      </c>
      <c r="C18" s="28" t="str">
        <f>C4</f>
        <v>Chassot Rémy</v>
      </c>
      <c r="D18" s="37" t="str">
        <f>C5</f>
        <v>Möri Augustin</v>
      </c>
      <c r="E18" s="41">
        <v>11</v>
      </c>
      <c r="F18" s="42">
        <v>8</v>
      </c>
      <c r="G18" s="41">
        <v>11</v>
      </c>
      <c r="H18" s="42">
        <v>5</v>
      </c>
      <c r="I18" s="41">
        <v>11</v>
      </c>
      <c r="J18" s="42">
        <v>5</v>
      </c>
      <c r="K18" s="43"/>
      <c r="L18" s="44"/>
      <c r="M18" s="43"/>
      <c r="N18" s="44"/>
      <c r="O18" s="34" t="str">
        <f t="shared" si="1"/>
        <v>Chassot Rémy</v>
      </c>
      <c r="P18" s="40">
        <f t="shared" si="2"/>
        <v>3</v>
      </c>
      <c r="Q18" s="36">
        <f t="shared" si="3"/>
        <v>0</v>
      </c>
      <c r="R18" s="26"/>
      <c r="S18" s="8"/>
    </row>
    <row r="19" spans="1:19" ht="12.75" customHeight="1" x14ac:dyDescent="0.2">
      <c r="A19" s="12">
        <f>A2</f>
        <v>1</v>
      </c>
      <c r="B19" s="27">
        <f>A6</f>
        <v>5</v>
      </c>
      <c r="C19" s="28" t="str">
        <f>C2</f>
        <v>Bugmann Marvin</v>
      </c>
      <c r="D19" s="37" t="str">
        <f>C6</f>
        <v>Marchioni Yann</v>
      </c>
      <c r="E19" s="45">
        <v>11</v>
      </c>
      <c r="F19" s="46">
        <v>4</v>
      </c>
      <c r="G19" s="45">
        <v>11</v>
      </c>
      <c r="H19" s="46">
        <v>8</v>
      </c>
      <c r="I19" s="45">
        <v>11</v>
      </c>
      <c r="J19" s="46">
        <v>5</v>
      </c>
      <c r="K19" s="32"/>
      <c r="L19" s="33"/>
      <c r="M19" s="32"/>
      <c r="N19" s="33"/>
      <c r="O19" s="34" t="str">
        <f t="shared" si="1"/>
        <v>Bugmann Marvin</v>
      </c>
      <c r="P19" s="40">
        <f t="shared" si="2"/>
        <v>3</v>
      </c>
      <c r="Q19" s="36">
        <f t="shared" si="3"/>
        <v>0</v>
      </c>
      <c r="R19" s="26"/>
      <c r="S19" s="8"/>
    </row>
    <row r="20" spans="1:19" ht="12.75" customHeight="1" x14ac:dyDescent="0.2">
      <c r="A20" s="12">
        <f>A3</f>
        <v>2</v>
      </c>
      <c r="B20" s="27">
        <f>A4</f>
        <v>3</v>
      </c>
      <c r="C20" s="28" t="str">
        <f>C3</f>
        <v>Michelot Erwan</v>
      </c>
      <c r="D20" s="37" t="str">
        <f>C4</f>
        <v>Chassot Rémy</v>
      </c>
      <c r="E20" s="38">
        <v>9</v>
      </c>
      <c r="F20" s="39">
        <v>11</v>
      </c>
      <c r="G20" s="38">
        <v>11</v>
      </c>
      <c r="H20" s="39">
        <v>8</v>
      </c>
      <c r="I20" s="38">
        <v>11</v>
      </c>
      <c r="J20" s="39">
        <v>6</v>
      </c>
      <c r="K20" s="38">
        <v>11</v>
      </c>
      <c r="L20" s="39">
        <v>9</v>
      </c>
      <c r="M20" s="30"/>
      <c r="N20" s="31"/>
      <c r="O20" s="34" t="str">
        <f t="shared" si="1"/>
        <v>Michelot Erwan</v>
      </c>
      <c r="P20" s="40">
        <f t="shared" si="2"/>
        <v>3</v>
      </c>
      <c r="Q20" s="36">
        <f t="shared" si="3"/>
        <v>1</v>
      </c>
      <c r="R20" s="26"/>
      <c r="S20" s="8"/>
    </row>
    <row r="21" spans="1:19" ht="13.5" customHeight="1" x14ac:dyDescent="0.2">
      <c r="A21" s="12">
        <f>A5</f>
        <v>4</v>
      </c>
      <c r="B21" s="27">
        <f>A7</f>
        <v>6</v>
      </c>
      <c r="C21" s="28" t="str">
        <f>C5</f>
        <v>Möri Augustin</v>
      </c>
      <c r="D21" s="29">
        <f>C7</f>
        <v>0</v>
      </c>
      <c r="E21" s="30"/>
      <c r="F21" s="31"/>
      <c r="G21" s="30"/>
      <c r="H21" s="31"/>
      <c r="I21" s="30"/>
      <c r="J21" s="31"/>
      <c r="K21" s="43"/>
      <c r="L21" s="44"/>
      <c r="M21" s="43"/>
      <c r="N21" s="44"/>
      <c r="O21" s="34" t="str">
        <f t="shared" si="1"/>
        <v/>
      </c>
      <c r="P21" s="40">
        <f t="shared" si="2"/>
        <v>0</v>
      </c>
      <c r="Q21" s="36">
        <f t="shared" si="3"/>
        <v>0</v>
      </c>
      <c r="R21" s="26"/>
      <c r="S21" s="8"/>
    </row>
    <row r="22" spans="1:19" ht="12.75" customHeight="1" x14ac:dyDescent="0.2">
      <c r="A22" s="12">
        <f>A2</f>
        <v>1</v>
      </c>
      <c r="B22" s="27">
        <f>A5</f>
        <v>4</v>
      </c>
      <c r="C22" s="28" t="str">
        <f>C2</f>
        <v>Bugmann Marvin</v>
      </c>
      <c r="D22" s="37" t="str">
        <f>C5</f>
        <v>Möri Augustin</v>
      </c>
      <c r="E22" s="38">
        <v>11</v>
      </c>
      <c r="F22" s="39">
        <v>6</v>
      </c>
      <c r="G22" s="38">
        <v>9</v>
      </c>
      <c r="H22" s="39">
        <v>11</v>
      </c>
      <c r="I22" s="38">
        <v>11</v>
      </c>
      <c r="J22" s="39">
        <v>8</v>
      </c>
      <c r="K22" s="45">
        <v>11</v>
      </c>
      <c r="L22" s="46">
        <v>3</v>
      </c>
      <c r="M22" s="32"/>
      <c r="N22" s="33"/>
      <c r="O22" s="34" t="str">
        <f t="shared" si="1"/>
        <v>Bugmann Marvin</v>
      </c>
      <c r="P22" s="40">
        <f t="shared" si="2"/>
        <v>3</v>
      </c>
      <c r="Q22" s="36">
        <f t="shared" si="3"/>
        <v>1</v>
      </c>
      <c r="R22" s="26"/>
      <c r="S22" s="8"/>
    </row>
    <row r="23" spans="1:19" ht="12.75" customHeight="1" x14ac:dyDescent="0.2">
      <c r="A23" s="12">
        <f>A3</f>
        <v>2</v>
      </c>
      <c r="B23" s="27">
        <f>A7</f>
        <v>6</v>
      </c>
      <c r="C23" s="28" t="str">
        <f>C3</f>
        <v>Michelot Erwan</v>
      </c>
      <c r="D23" s="29">
        <f>C7</f>
        <v>0</v>
      </c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4" t="str">
        <f t="shared" si="1"/>
        <v/>
      </c>
      <c r="P23" s="40">
        <f t="shared" si="2"/>
        <v>0</v>
      </c>
      <c r="Q23" s="36">
        <f t="shared" si="3"/>
        <v>0</v>
      </c>
      <c r="R23" s="26"/>
      <c r="S23" s="8"/>
    </row>
    <row r="24" spans="1:19" ht="13.5" customHeight="1" x14ac:dyDescent="0.2">
      <c r="A24" s="12">
        <f>A4</f>
        <v>3</v>
      </c>
      <c r="B24" s="27">
        <f>A6</f>
        <v>5</v>
      </c>
      <c r="C24" s="28" t="str">
        <f>C4</f>
        <v>Chassot Rémy</v>
      </c>
      <c r="D24" s="37" t="str">
        <f>C6</f>
        <v>Marchioni Yann</v>
      </c>
      <c r="E24" s="41">
        <v>3</v>
      </c>
      <c r="F24" s="42">
        <v>11</v>
      </c>
      <c r="G24" s="41">
        <v>6</v>
      </c>
      <c r="H24" s="42">
        <v>11</v>
      </c>
      <c r="I24" s="41">
        <v>1</v>
      </c>
      <c r="J24" s="42">
        <v>11</v>
      </c>
      <c r="K24" s="43"/>
      <c r="L24" s="44"/>
      <c r="M24" s="43"/>
      <c r="N24" s="44"/>
      <c r="O24" s="34" t="str">
        <f t="shared" si="1"/>
        <v>Marchioni Yann</v>
      </c>
      <c r="P24" s="40">
        <f t="shared" si="2"/>
        <v>0</v>
      </c>
      <c r="Q24" s="36">
        <f t="shared" si="3"/>
        <v>3</v>
      </c>
      <c r="R24" s="26"/>
      <c r="S24" s="8"/>
    </row>
    <row r="25" spans="1:19" ht="12.75" customHeight="1" x14ac:dyDescent="0.2">
      <c r="A25" s="12">
        <f>A2</f>
        <v>1</v>
      </c>
      <c r="B25" s="27">
        <f>A4</f>
        <v>3</v>
      </c>
      <c r="C25" s="28" t="str">
        <f>C2</f>
        <v>Bugmann Marvin</v>
      </c>
      <c r="D25" s="37" t="str">
        <f>C4</f>
        <v>Chassot Rémy</v>
      </c>
      <c r="E25" s="45">
        <v>11</v>
      </c>
      <c r="F25" s="46">
        <v>8</v>
      </c>
      <c r="G25" s="45">
        <v>11</v>
      </c>
      <c r="H25" s="46">
        <v>1</v>
      </c>
      <c r="I25" s="45">
        <v>13</v>
      </c>
      <c r="J25" s="46">
        <v>11</v>
      </c>
      <c r="K25" s="32"/>
      <c r="L25" s="33"/>
      <c r="M25" s="32"/>
      <c r="N25" s="33"/>
      <c r="O25" s="34" t="str">
        <f t="shared" si="1"/>
        <v>Bugmann Marvin</v>
      </c>
      <c r="P25" s="40">
        <f t="shared" si="2"/>
        <v>3</v>
      </c>
      <c r="Q25" s="36">
        <f t="shared" si="3"/>
        <v>0</v>
      </c>
      <c r="R25" s="26"/>
      <c r="S25" s="8"/>
    </row>
    <row r="26" spans="1:19" ht="12.75" customHeight="1" x14ac:dyDescent="0.2">
      <c r="A26" s="12">
        <f>A3</f>
        <v>2</v>
      </c>
      <c r="B26" s="27">
        <f>A5</f>
        <v>4</v>
      </c>
      <c r="C26" s="28" t="str">
        <f>C3</f>
        <v>Michelot Erwan</v>
      </c>
      <c r="D26" s="37" t="str">
        <f>C5</f>
        <v>Möri Augustin</v>
      </c>
      <c r="E26" s="38">
        <v>11</v>
      </c>
      <c r="F26" s="39">
        <v>1</v>
      </c>
      <c r="G26" s="38">
        <v>11</v>
      </c>
      <c r="H26" s="39">
        <v>8</v>
      </c>
      <c r="I26" s="38">
        <v>9</v>
      </c>
      <c r="J26" s="39">
        <v>11</v>
      </c>
      <c r="K26" s="38">
        <v>7</v>
      </c>
      <c r="L26" s="39">
        <v>11</v>
      </c>
      <c r="M26" s="38">
        <v>7</v>
      </c>
      <c r="N26" s="39">
        <v>11</v>
      </c>
      <c r="O26" s="34" t="str">
        <f t="shared" si="1"/>
        <v>Möri Augustin</v>
      </c>
      <c r="P26" s="40">
        <f t="shared" si="2"/>
        <v>2</v>
      </c>
      <c r="Q26" s="36">
        <f t="shared" si="3"/>
        <v>3</v>
      </c>
      <c r="R26" s="26"/>
      <c r="S26" s="8"/>
    </row>
    <row r="27" spans="1:19" ht="13.5" customHeight="1" x14ac:dyDescent="0.2">
      <c r="A27" s="12">
        <f>A6</f>
        <v>5</v>
      </c>
      <c r="B27" s="27">
        <f>A7</f>
        <v>6</v>
      </c>
      <c r="C27" s="28" t="str">
        <f>C6</f>
        <v>Marchioni Yann</v>
      </c>
      <c r="D27" s="29">
        <f>C7</f>
        <v>0</v>
      </c>
      <c r="E27" s="30"/>
      <c r="F27" s="31"/>
      <c r="G27" s="30"/>
      <c r="H27" s="31"/>
      <c r="I27" s="30"/>
      <c r="J27" s="31"/>
      <c r="K27" s="43"/>
      <c r="L27" s="44"/>
      <c r="M27" s="43"/>
      <c r="N27" s="44"/>
      <c r="O27" s="34" t="str">
        <f t="shared" si="1"/>
        <v/>
      </c>
      <c r="P27" s="40">
        <f t="shared" si="2"/>
        <v>0</v>
      </c>
      <c r="Q27" s="36">
        <f t="shared" si="3"/>
        <v>0</v>
      </c>
      <c r="R27" s="26"/>
      <c r="S27" s="8"/>
    </row>
    <row r="28" spans="1:19" ht="12.75" customHeight="1" x14ac:dyDescent="0.2">
      <c r="A28" s="12">
        <f>A2</f>
        <v>1</v>
      </c>
      <c r="B28" s="27">
        <f>A3</f>
        <v>2</v>
      </c>
      <c r="C28" s="28" t="str">
        <f>C2</f>
        <v>Bugmann Marvin</v>
      </c>
      <c r="D28" s="37" t="str">
        <f>C3</f>
        <v>Michelot Erwan</v>
      </c>
      <c r="E28" s="38">
        <v>11</v>
      </c>
      <c r="F28" s="39">
        <v>7</v>
      </c>
      <c r="G28" s="38">
        <v>11</v>
      </c>
      <c r="H28" s="39">
        <v>8</v>
      </c>
      <c r="I28" s="38">
        <v>6</v>
      </c>
      <c r="J28" s="39">
        <v>11</v>
      </c>
      <c r="K28" s="45">
        <v>11</v>
      </c>
      <c r="L28" s="46">
        <v>7</v>
      </c>
      <c r="M28" s="32"/>
      <c r="N28" s="33"/>
      <c r="O28" s="34" t="str">
        <f t="shared" si="1"/>
        <v>Bugmann Marvin</v>
      </c>
      <c r="P28" s="40">
        <f t="shared" si="2"/>
        <v>3</v>
      </c>
      <c r="Q28" s="36">
        <f t="shared" si="3"/>
        <v>1</v>
      </c>
      <c r="R28" s="26"/>
      <c r="S28" s="8"/>
    </row>
    <row r="29" spans="1:19" ht="12.75" customHeight="1" x14ac:dyDescent="0.2">
      <c r="A29" s="12">
        <f>A4</f>
        <v>3</v>
      </c>
      <c r="B29" s="27">
        <f>A7</f>
        <v>6</v>
      </c>
      <c r="C29" s="28" t="str">
        <f>C4</f>
        <v>Chassot Rémy</v>
      </c>
      <c r="D29" s="29">
        <f>C7</f>
        <v>0</v>
      </c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4" t="str">
        <f t="shared" si="1"/>
        <v/>
      </c>
      <c r="P29" s="40">
        <f t="shared" si="2"/>
        <v>0</v>
      </c>
      <c r="Q29" s="36">
        <f t="shared" si="3"/>
        <v>0</v>
      </c>
      <c r="R29" s="26"/>
      <c r="S29" s="8"/>
    </row>
    <row r="30" spans="1:19" ht="13.5" customHeight="1" x14ac:dyDescent="0.2">
      <c r="A30" s="17">
        <f>A5</f>
        <v>4</v>
      </c>
      <c r="B30" s="47">
        <f>A6</f>
        <v>5</v>
      </c>
      <c r="C30" s="48" t="str">
        <f>C5</f>
        <v>Möri Augustin</v>
      </c>
      <c r="D30" s="49" t="str">
        <f>C6</f>
        <v>Marchioni Yann</v>
      </c>
      <c r="E30" s="50">
        <v>13</v>
      </c>
      <c r="F30" s="51">
        <v>15</v>
      </c>
      <c r="G30" s="50">
        <v>8</v>
      </c>
      <c r="H30" s="51">
        <v>11</v>
      </c>
      <c r="I30" s="50">
        <v>11</v>
      </c>
      <c r="J30" s="51">
        <v>7</v>
      </c>
      <c r="K30" s="50">
        <v>12</v>
      </c>
      <c r="L30" s="51">
        <v>10</v>
      </c>
      <c r="M30" s="50">
        <v>11</v>
      </c>
      <c r="N30" s="51">
        <v>9</v>
      </c>
      <c r="O30" s="54" t="str">
        <f t="shared" si="1"/>
        <v>Möri Augustin</v>
      </c>
      <c r="P30" s="55">
        <f t="shared" si="2"/>
        <v>3</v>
      </c>
      <c r="Q30" s="56">
        <f t="shared" si="3"/>
        <v>2</v>
      </c>
      <c r="R30" s="26"/>
      <c r="S30" s="8"/>
    </row>
    <row r="31" spans="1:19" ht="8.1" hidden="1" customHeight="1" x14ac:dyDescent="0.25">
      <c r="A31" s="5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58"/>
      <c r="Q31" s="58"/>
      <c r="R31" s="8"/>
      <c r="S31" s="8"/>
    </row>
    <row r="32" spans="1:19" ht="8.1" hidden="1" customHeight="1" x14ac:dyDescent="0.2">
      <c r="A32" s="59"/>
      <c r="B32" s="59"/>
      <c r="C32" s="60"/>
      <c r="D32" s="60"/>
      <c r="E32" s="59"/>
      <c r="F32" s="61"/>
      <c r="G32" s="8"/>
      <c r="H32" s="8"/>
      <c r="I32" s="8"/>
      <c r="J32" s="8"/>
      <c r="K32" s="8"/>
      <c r="L32" s="8"/>
      <c r="M32" s="8"/>
      <c r="N32" s="8"/>
      <c r="O32" s="8"/>
      <c r="P32" s="61"/>
      <c r="Q32" s="61"/>
      <c r="R32" s="8"/>
      <c r="S32" s="8"/>
    </row>
    <row r="33" spans="1:19" ht="8.1" hidden="1" customHeight="1" x14ac:dyDescent="0.2">
      <c r="A33" s="6"/>
      <c r="B33" s="6"/>
      <c r="C33" s="8"/>
      <c r="D33" s="8"/>
      <c r="E33" s="6"/>
      <c r="F33" s="6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8"/>
      <c r="S33" s="8"/>
    </row>
    <row r="34" spans="1:19" ht="8.1" hidden="1" customHeight="1" x14ac:dyDescent="0.2">
      <c r="A34" s="6"/>
      <c r="B34" s="6"/>
      <c r="C34" s="8"/>
      <c r="D34" s="8"/>
      <c r="E34" s="6"/>
      <c r="F34" s="6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8"/>
      <c r="S34" s="8"/>
    </row>
    <row r="35" spans="1:19" ht="8.1" hidden="1" customHeight="1" x14ac:dyDescent="0.2">
      <c r="A35" s="6"/>
      <c r="B35" s="6"/>
      <c r="C35" s="8"/>
      <c r="D35" s="8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8"/>
      <c r="S35" s="8"/>
    </row>
    <row r="36" spans="1:19" ht="8.1" hidden="1" customHeight="1" x14ac:dyDescent="0.2">
      <c r="A36" s="6"/>
      <c r="B36" s="6"/>
      <c r="C36" s="8"/>
      <c r="D36" s="8"/>
      <c r="E36" s="6"/>
      <c r="F36" s="6"/>
      <c r="G36" s="8"/>
      <c r="H36" s="8"/>
      <c r="I36" s="8"/>
      <c r="J36" s="62"/>
      <c r="K36" s="62"/>
      <c r="L36" s="62"/>
      <c r="M36" s="62"/>
      <c r="N36" s="62"/>
      <c r="O36" s="8"/>
      <c r="P36" s="6"/>
      <c r="Q36" s="6"/>
      <c r="R36" s="8"/>
      <c r="S36" s="8"/>
    </row>
    <row r="37" spans="1:19" ht="8.1" hidden="1" customHeight="1" x14ac:dyDescent="0.2">
      <c r="A37" s="6"/>
      <c r="B37" s="6"/>
      <c r="C37" s="8"/>
      <c r="D37" s="8"/>
      <c r="E37" s="6"/>
      <c r="F37" s="6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8"/>
      <c r="S37" s="8"/>
    </row>
    <row r="38" spans="1:19" ht="8.1" hidden="1" customHeight="1" x14ac:dyDescent="0.2">
      <c r="A38" s="6"/>
      <c r="B38" s="6"/>
      <c r="C38" s="8"/>
      <c r="D38" s="8"/>
      <c r="E38" s="6"/>
      <c r="F38" s="6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8"/>
      <c r="S38" s="8"/>
    </row>
    <row r="39" spans="1:19" ht="8.1" hidden="1" customHeight="1" x14ac:dyDescent="0.2">
      <c r="A39" s="6"/>
      <c r="B39" s="6"/>
      <c r="C39" s="8"/>
      <c r="D39" s="8"/>
      <c r="E39" s="6"/>
      <c r="F39" s="6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8"/>
      <c r="S39" s="8"/>
    </row>
    <row r="40" spans="1:19" ht="8.1" hidden="1" customHeight="1" x14ac:dyDescent="0.2">
      <c r="A40" s="6"/>
      <c r="B40" s="6"/>
      <c r="C40" s="8"/>
      <c r="D40" s="8"/>
      <c r="E40" s="6"/>
      <c r="F40" s="6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8"/>
      <c r="S40" s="8"/>
    </row>
    <row r="41" spans="1:19" ht="8.1" hidden="1" customHeight="1" x14ac:dyDescent="0.2">
      <c r="A41" s="8"/>
      <c r="B41" s="8"/>
      <c r="C41" s="8"/>
      <c r="D41" s="8"/>
      <c r="E41" s="6"/>
      <c r="F41" s="6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8"/>
      <c r="S41" s="8"/>
    </row>
    <row r="42" spans="1:19" ht="8.1" hidden="1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8"/>
      <c r="S42" s="8"/>
    </row>
    <row r="43" spans="1:19" ht="8.1" hidden="1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8"/>
      <c r="S43" s="8"/>
    </row>
    <row r="44" spans="1:19" ht="8.1" hidden="1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8"/>
      <c r="S44" s="8"/>
    </row>
    <row r="45" spans="1:19" ht="8.1" hidden="1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8"/>
      <c r="S45" s="8"/>
    </row>
    <row r="46" spans="1:19" ht="8.1" hidden="1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8"/>
      <c r="S46" s="8"/>
    </row>
    <row r="47" spans="1:19" ht="8.1" hidden="1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8"/>
      <c r="S47" s="8"/>
    </row>
    <row r="48" spans="1:19" ht="9.75" hidden="1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8"/>
      <c r="S48" s="8"/>
    </row>
    <row r="49" spans="1:19" ht="9.75" hidden="1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8"/>
      <c r="S49" s="8"/>
    </row>
    <row r="50" spans="1:19" ht="9.75" hidden="1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8"/>
      <c r="S50" s="8"/>
    </row>
    <row r="51" spans="1:19" ht="9.75" hidden="1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8"/>
      <c r="S51" s="8"/>
    </row>
    <row r="52" spans="1:19" ht="9.75" hidden="1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8"/>
      <c r="S52" s="8"/>
    </row>
    <row r="53" spans="1:19" ht="9.75" hidden="1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8"/>
      <c r="S53" s="8"/>
    </row>
    <row r="54" spans="1:19" ht="9.75" hidden="1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8"/>
      <c r="S54" s="8"/>
    </row>
    <row r="55" spans="1:19" ht="9.75" hidden="1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8"/>
      <c r="S55" s="8"/>
    </row>
    <row r="56" spans="1:19" ht="9.75" hidden="1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8"/>
      <c r="S56" s="8"/>
    </row>
    <row r="57" spans="1:19" ht="9.75" hidden="1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8"/>
      <c r="S57" s="8"/>
    </row>
    <row r="58" spans="1:19" ht="9.75" hidden="1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/>
      <c r="Q58" s="6"/>
      <c r="R58" s="8"/>
      <c r="S58" s="8"/>
    </row>
    <row r="59" spans="1:19" ht="9.75" hidden="1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/>
      <c r="Q59" s="6"/>
      <c r="R59" s="8"/>
      <c r="S59" s="8"/>
    </row>
    <row r="60" spans="1:19" ht="9.75" hidden="1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/>
      <c r="Q60" s="6"/>
      <c r="R60" s="8"/>
      <c r="S60" s="8"/>
    </row>
    <row r="61" spans="1:19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8"/>
      <c r="Q61" s="58"/>
      <c r="R61" s="8"/>
      <c r="S61" s="8"/>
    </row>
    <row r="62" spans="1:19" ht="12.75" customHeight="1" x14ac:dyDescent="0.2">
      <c r="A62" s="63" t="s">
        <v>20</v>
      </c>
      <c r="B62" s="64"/>
      <c r="C62" s="64"/>
      <c r="D62" s="64"/>
      <c r="E62" s="64"/>
      <c r="F62" s="64"/>
      <c r="G62" s="64"/>
      <c r="H62" s="64"/>
      <c r="I62" s="64"/>
      <c r="J62" s="64"/>
      <c r="K62" s="8"/>
      <c r="L62" s="8"/>
      <c r="M62" s="8"/>
      <c r="N62" s="8"/>
      <c r="O62" s="8"/>
      <c r="P62" s="6"/>
      <c r="Q62" s="6"/>
      <c r="R62" s="8"/>
      <c r="S62" s="8"/>
    </row>
    <row r="63" spans="1:19" ht="12.75" customHeight="1" x14ac:dyDescent="0.2">
      <c r="A63" s="106" t="s">
        <v>21</v>
      </c>
      <c r="B63" s="80"/>
      <c r="C63" s="65" t="s">
        <v>18</v>
      </c>
      <c r="D63" s="65" t="s">
        <v>3</v>
      </c>
      <c r="E63" s="79" t="s">
        <v>4</v>
      </c>
      <c r="F63" s="80"/>
      <c r="G63" s="119" t="s">
        <v>22</v>
      </c>
      <c r="H63" s="120"/>
      <c r="I63" s="119" t="s">
        <v>23</v>
      </c>
      <c r="J63" s="120"/>
      <c r="K63" s="66"/>
      <c r="L63" s="8"/>
      <c r="M63" s="8"/>
      <c r="N63" s="8"/>
      <c r="O63" s="8"/>
      <c r="P63" s="6"/>
      <c r="Q63" s="6"/>
      <c r="R63" s="8"/>
      <c r="S63" s="8"/>
    </row>
    <row r="64" spans="1:19" ht="12.75" customHeight="1" x14ac:dyDescent="0.2">
      <c r="A64" s="102">
        <v>1</v>
      </c>
      <c r="B64" s="103"/>
      <c r="C64" s="67" t="s">
        <v>25</v>
      </c>
      <c r="D64" s="67" t="s">
        <v>8</v>
      </c>
      <c r="E64" s="76">
        <v>4</v>
      </c>
      <c r="F64" s="78"/>
      <c r="G64" s="115" t="s">
        <v>24</v>
      </c>
      <c r="H64" s="103"/>
      <c r="I64" s="115" t="s">
        <v>24</v>
      </c>
      <c r="J64" s="116"/>
      <c r="K64" s="66"/>
      <c r="L64" s="8"/>
      <c r="M64" s="8"/>
      <c r="N64" s="8"/>
      <c r="O64" s="8"/>
      <c r="P64" s="6"/>
      <c r="Q64" s="6"/>
      <c r="R64" s="8"/>
      <c r="S64" s="8"/>
    </row>
    <row r="65" spans="1:19" ht="12.75" customHeight="1" x14ac:dyDescent="0.2">
      <c r="A65" s="117">
        <v>2</v>
      </c>
      <c r="B65" s="118"/>
      <c r="C65" s="67" t="s">
        <v>29</v>
      </c>
      <c r="D65" s="67" t="s">
        <v>11</v>
      </c>
      <c r="E65" s="76">
        <v>2</v>
      </c>
      <c r="F65" s="77"/>
      <c r="G65" s="76">
        <v>0.6</v>
      </c>
      <c r="H65" s="118"/>
      <c r="I65" s="114" t="s">
        <v>24</v>
      </c>
      <c r="J65" s="113"/>
      <c r="K65" s="66"/>
      <c r="L65" s="8"/>
      <c r="M65" s="8"/>
      <c r="N65" s="8"/>
      <c r="O65" s="8"/>
      <c r="P65" s="6"/>
      <c r="Q65" s="6"/>
      <c r="R65" s="8"/>
      <c r="S65" s="8"/>
    </row>
    <row r="66" spans="1:19" ht="12.75" customHeight="1" x14ac:dyDescent="0.2">
      <c r="A66" s="117">
        <v>3</v>
      </c>
      <c r="B66" s="118"/>
      <c r="C66" s="67" t="s">
        <v>30</v>
      </c>
      <c r="D66" s="67" t="s">
        <v>15</v>
      </c>
      <c r="E66" s="76">
        <v>2</v>
      </c>
      <c r="F66" s="77"/>
      <c r="G66" s="76">
        <v>0.4</v>
      </c>
      <c r="H66" s="118"/>
      <c r="I66" s="123"/>
      <c r="J66" s="113"/>
      <c r="K66" s="66"/>
      <c r="L66" s="8"/>
      <c r="M66" s="8"/>
      <c r="N66" s="8"/>
      <c r="O66" s="8"/>
      <c r="P66" s="6"/>
      <c r="Q66" s="6"/>
      <c r="R66" s="8"/>
      <c r="S66" s="8"/>
    </row>
    <row r="67" spans="1:19" ht="12.75" customHeight="1" x14ac:dyDescent="0.2">
      <c r="A67" s="117">
        <v>4</v>
      </c>
      <c r="B67" s="118"/>
      <c r="C67" s="67" t="s">
        <v>26</v>
      </c>
      <c r="D67" s="67" t="s">
        <v>8</v>
      </c>
      <c r="E67" s="76">
        <v>1</v>
      </c>
      <c r="F67" s="77"/>
      <c r="G67" s="76">
        <v>0.75</v>
      </c>
      <c r="H67" s="118"/>
      <c r="I67" s="123"/>
      <c r="J67" s="113"/>
      <c r="K67" s="66"/>
      <c r="L67" s="8"/>
      <c r="M67" s="8"/>
      <c r="N67" s="8"/>
      <c r="O67" s="8"/>
      <c r="P67" s="6"/>
      <c r="Q67" s="6"/>
      <c r="R67" s="8"/>
      <c r="S67" s="8"/>
    </row>
    <row r="68" spans="1:19" ht="12.75" customHeight="1" x14ac:dyDescent="0.2">
      <c r="A68" s="117">
        <v>5</v>
      </c>
      <c r="B68" s="118"/>
      <c r="C68" s="67" t="s">
        <v>27</v>
      </c>
      <c r="D68" s="67" t="s">
        <v>10</v>
      </c>
      <c r="E68" s="76">
        <v>1</v>
      </c>
      <c r="F68" s="77"/>
      <c r="G68" s="76">
        <v>0.25</v>
      </c>
      <c r="H68" s="118"/>
      <c r="I68" s="123"/>
      <c r="J68" s="113"/>
      <c r="K68" s="66"/>
      <c r="L68" s="8"/>
      <c r="M68" s="8"/>
      <c r="N68" s="8"/>
      <c r="O68" s="8"/>
      <c r="P68" s="6"/>
      <c r="Q68" s="6"/>
      <c r="R68" s="8"/>
      <c r="S68" s="8"/>
    </row>
    <row r="69" spans="1:19" ht="13.5" customHeight="1" x14ac:dyDescent="0.2">
      <c r="A69" s="122">
        <v>6</v>
      </c>
      <c r="B69" s="121"/>
      <c r="C69" s="68"/>
      <c r="D69" s="68"/>
      <c r="E69" s="74">
        <v>0</v>
      </c>
      <c r="F69" s="75"/>
      <c r="G69" s="111" t="s">
        <v>24</v>
      </c>
      <c r="H69" s="121"/>
      <c r="I69" s="111" t="s">
        <v>24</v>
      </c>
      <c r="J69" s="112"/>
      <c r="K69" s="66"/>
      <c r="L69" s="8"/>
      <c r="M69" s="8"/>
      <c r="N69" s="8"/>
      <c r="O69" s="8"/>
      <c r="P69" s="6"/>
      <c r="Q69" s="6"/>
      <c r="R69" s="8"/>
      <c r="S69" s="8"/>
    </row>
    <row r="70" spans="1:19" ht="12.75" customHeight="1" x14ac:dyDescent="0.2">
      <c r="A70" s="69"/>
      <c r="B70" s="69"/>
      <c r="C70" s="70"/>
      <c r="D70" s="70"/>
      <c r="E70" s="70"/>
      <c r="F70" s="70"/>
      <c r="G70" s="70"/>
      <c r="H70" s="70"/>
      <c r="I70" s="70"/>
      <c r="J70" s="70"/>
      <c r="K70" s="8"/>
      <c r="L70" s="8"/>
      <c r="M70" s="8"/>
      <c r="N70" s="8"/>
      <c r="O70" s="8"/>
      <c r="P70" s="6"/>
      <c r="Q70" s="6"/>
      <c r="R70" s="8"/>
      <c r="S70" s="8"/>
    </row>
    <row r="71" spans="1:19" ht="12.75" customHeight="1" x14ac:dyDescent="0.2">
      <c r="A71" s="71"/>
      <c r="B71" s="7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/>
      <c r="Q71" s="6"/>
      <c r="R71" s="8"/>
      <c r="S71" s="8"/>
    </row>
    <row r="72" spans="1:19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/>
      <c r="Q72" s="6"/>
      <c r="R72" s="8"/>
      <c r="S72" s="8"/>
    </row>
    <row r="73" spans="1:19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/>
      <c r="Q73" s="6"/>
      <c r="R73" s="8"/>
      <c r="S73" s="8"/>
    </row>
    <row r="74" spans="1:19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/>
      <c r="Q74" s="6"/>
      <c r="R74" s="8"/>
      <c r="S74" s="8"/>
    </row>
    <row r="75" spans="1:19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/>
      <c r="Q75" s="6"/>
      <c r="R75" s="8"/>
      <c r="S75" s="8"/>
    </row>
    <row r="76" spans="1:19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/>
      <c r="Q76" s="6"/>
      <c r="R76" s="8"/>
      <c r="S76" s="8"/>
    </row>
    <row r="77" spans="1:19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/>
      <c r="Q77" s="6"/>
      <c r="R77" s="8"/>
      <c r="S77" s="8"/>
    </row>
    <row r="78" spans="1:19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/>
      <c r="Q78" s="6"/>
      <c r="R78" s="8"/>
      <c r="S78" s="8"/>
    </row>
    <row r="79" spans="1:19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/>
      <c r="Q79" s="6"/>
      <c r="R79" s="8"/>
      <c r="S79" s="8"/>
    </row>
    <row r="80" spans="1:19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  <c r="Q80" s="6"/>
      <c r="R80" s="8"/>
      <c r="S80" s="8"/>
    </row>
    <row r="81" spans="1:19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6"/>
      <c r="R81" s="8"/>
      <c r="S81" s="8"/>
    </row>
    <row r="82" spans="1:19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6"/>
      <c r="R82" s="8"/>
      <c r="S82" s="8"/>
    </row>
    <row r="83" spans="1:19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6"/>
      <c r="R83" s="8"/>
      <c r="S83" s="8"/>
    </row>
    <row r="84" spans="1:19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6"/>
      <c r="R84" s="8"/>
      <c r="S84" s="8"/>
    </row>
    <row r="85" spans="1:19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6"/>
      <c r="R85" s="8"/>
      <c r="S85" s="8"/>
    </row>
    <row r="86" spans="1:19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/>
      <c r="Q86" s="6"/>
      <c r="R86" s="8"/>
      <c r="S86" s="8"/>
    </row>
    <row r="87" spans="1:19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/>
      <c r="Q87" s="6"/>
      <c r="R87" s="8"/>
      <c r="S87" s="8"/>
    </row>
    <row r="88" spans="1:19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/>
      <c r="Q88" s="6"/>
      <c r="R88" s="8"/>
      <c r="S88" s="8"/>
    </row>
    <row r="89" spans="1:19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/>
      <c r="Q89" s="6"/>
      <c r="R89" s="8"/>
      <c r="S89" s="8"/>
    </row>
    <row r="90" spans="1:19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/>
      <c r="Q90" s="6"/>
      <c r="R90" s="8"/>
      <c r="S90" s="8"/>
    </row>
    <row r="91" spans="1:19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/>
      <c r="Q91" s="6"/>
      <c r="R91" s="8"/>
      <c r="S91" s="8"/>
    </row>
    <row r="92" spans="1:19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/>
      <c r="Q92" s="6"/>
      <c r="R92" s="8"/>
      <c r="S92" s="8"/>
    </row>
    <row r="93" spans="1:19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6"/>
      <c r="R93" s="8"/>
      <c r="S93" s="8"/>
    </row>
    <row r="94" spans="1:19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/>
      <c r="Q94" s="6"/>
      <c r="R94" s="8"/>
      <c r="S94" s="8"/>
    </row>
    <row r="95" spans="1:19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/>
      <c r="Q95" s="6"/>
      <c r="R95" s="8"/>
      <c r="S95" s="8"/>
    </row>
    <row r="96" spans="1:19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8"/>
      <c r="S96" s="8"/>
    </row>
    <row r="97" spans="1:19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/>
      <c r="Q97" s="6"/>
      <c r="R97" s="8"/>
      <c r="S97" s="8"/>
    </row>
    <row r="98" spans="1:19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/>
      <c r="Q98" s="6"/>
      <c r="R98" s="8"/>
      <c r="S98" s="8"/>
    </row>
    <row r="99" spans="1:19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6"/>
      <c r="R99" s="8"/>
      <c r="S99" s="8"/>
    </row>
    <row r="100" spans="1:19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/>
      <c r="Q100" s="6"/>
      <c r="R100" s="8"/>
      <c r="S100" s="8"/>
    </row>
    <row r="101" spans="1:19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/>
      <c r="Q101" s="6"/>
      <c r="R101" s="8"/>
      <c r="S101" s="8"/>
    </row>
    <row r="102" spans="1:19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/>
      <c r="Q102" s="6"/>
      <c r="R102" s="8"/>
      <c r="S102" s="8"/>
    </row>
    <row r="103" spans="1:19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/>
      <c r="Q103" s="6"/>
      <c r="R103" s="8"/>
      <c r="S103" s="8"/>
    </row>
    <row r="104" spans="1:19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/>
      <c r="Q104" s="6"/>
      <c r="R104" s="8"/>
      <c r="S104" s="8"/>
    </row>
    <row r="105" spans="1:19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/>
      <c r="Q105" s="6"/>
      <c r="R105" s="8"/>
      <c r="S105" s="8"/>
    </row>
    <row r="106" spans="1:19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/>
      <c r="Q106" s="6"/>
      <c r="R106" s="8"/>
      <c r="S106" s="8"/>
    </row>
    <row r="107" spans="1:19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/>
      <c r="Q107" s="6"/>
      <c r="R107" s="8"/>
      <c r="S107" s="8"/>
    </row>
    <row r="108" spans="1:19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/>
      <c r="Q108" s="6"/>
      <c r="R108" s="8"/>
      <c r="S108" s="8"/>
    </row>
    <row r="109" spans="1:19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/>
      <c r="Q109" s="6"/>
      <c r="R109" s="8"/>
      <c r="S109" s="8"/>
    </row>
    <row r="110" spans="1:19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/>
      <c r="Q110" s="6"/>
      <c r="R110" s="8"/>
      <c r="S110" s="8"/>
    </row>
    <row r="111" spans="1:19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/>
      <c r="Q111" s="6"/>
      <c r="R111" s="8"/>
      <c r="S111" s="8"/>
    </row>
    <row r="112" spans="1:19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/>
      <c r="Q112" s="6"/>
      <c r="R112" s="8"/>
      <c r="S112" s="8"/>
    </row>
    <row r="113" spans="1:19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/>
      <c r="Q113" s="6"/>
      <c r="R113" s="8"/>
      <c r="S113" s="8"/>
    </row>
    <row r="114" spans="1:19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/>
      <c r="Q114" s="6"/>
      <c r="R114" s="8"/>
      <c r="S114" s="8"/>
    </row>
    <row r="115" spans="1:19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/>
      <c r="Q115" s="6"/>
      <c r="R115" s="8"/>
      <c r="S115" s="8"/>
    </row>
    <row r="116" spans="1:19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/>
      <c r="Q116" s="6"/>
      <c r="R116" s="8"/>
      <c r="S116" s="8"/>
    </row>
    <row r="117" spans="1:19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/>
      <c r="Q117" s="6"/>
      <c r="R117" s="8"/>
      <c r="S117" s="8"/>
    </row>
    <row r="118" spans="1:19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/>
      <c r="Q118" s="6"/>
      <c r="R118" s="8"/>
      <c r="S118" s="8"/>
    </row>
    <row r="119" spans="1:19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/>
      <c r="Q119" s="6"/>
      <c r="R119" s="8"/>
      <c r="S119" s="8"/>
    </row>
    <row r="120" spans="1:19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/>
      <c r="Q120" s="6"/>
      <c r="R120" s="8"/>
      <c r="S120" s="8"/>
    </row>
    <row r="121" spans="1:19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/>
      <c r="Q121" s="6"/>
      <c r="R121" s="8"/>
      <c r="S121" s="8"/>
    </row>
    <row r="122" spans="1:19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/>
      <c r="Q122" s="6"/>
      <c r="R122" s="8"/>
      <c r="S122" s="8"/>
    </row>
    <row r="123" spans="1:19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/>
      <c r="Q123" s="6"/>
      <c r="R123" s="8"/>
      <c r="S123" s="8"/>
    </row>
    <row r="124" spans="1:19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/>
      <c r="Q124" s="6"/>
      <c r="R124" s="8"/>
      <c r="S124" s="8"/>
    </row>
    <row r="125" spans="1:19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/>
      <c r="Q125" s="6"/>
      <c r="R125" s="8"/>
      <c r="S125" s="8"/>
    </row>
    <row r="126" spans="1:19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/>
      <c r="Q126" s="6"/>
      <c r="R126" s="8"/>
      <c r="S126" s="8"/>
    </row>
    <row r="127" spans="1:19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/>
      <c r="Q127" s="6"/>
      <c r="R127" s="8"/>
      <c r="S127" s="8"/>
    </row>
    <row r="128" spans="1:19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/>
      <c r="Q128" s="6"/>
      <c r="R128" s="8"/>
      <c r="S128" s="8"/>
    </row>
    <row r="129" spans="1:19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/>
      <c r="Q129" s="6"/>
      <c r="R129" s="8"/>
      <c r="S129" s="8"/>
    </row>
    <row r="130" spans="1:19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/>
      <c r="Q130" s="6"/>
      <c r="R130" s="8"/>
      <c r="S130" s="8"/>
    </row>
    <row r="131" spans="1:19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/>
      <c r="Q131" s="6"/>
      <c r="R131" s="8"/>
      <c r="S131" s="8"/>
    </row>
    <row r="132" spans="1:19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/>
      <c r="Q132" s="6"/>
      <c r="R132" s="8"/>
      <c r="S132" s="8"/>
    </row>
    <row r="133" spans="1:19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/>
      <c r="Q133" s="6"/>
      <c r="R133" s="8"/>
      <c r="S133" s="8"/>
    </row>
    <row r="134" spans="1:19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6"/>
      <c r="R134" s="8"/>
      <c r="S134" s="8"/>
    </row>
    <row r="135" spans="1:19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/>
      <c r="Q135" s="6"/>
      <c r="R135" s="8"/>
      <c r="S135" s="8"/>
    </row>
    <row r="136" spans="1:19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/>
      <c r="Q136" s="6"/>
      <c r="R136" s="8"/>
      <c r="S136" s="8"/>
    </row>
    <row r="137" spans="1:19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/>
      <c r="Q137" s="6"/>
      <c r="R137" s="8"/>
      <c r="S137" s="8"/>
    </row>
    <row r="138" spans="1:19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/>
      <c r="Q138" s="6"/>
      <c r="R138" s="8"/>
      <c r="S138" s="8"/>
    </row>
    <row r="139" spans="1:19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/>
      <c r="Q139" s="6"/>
      <c r="R139" s="8"/>
      <c r="S139" s="8"/>
    </row>
    <row r="140" spans="1:19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/>
      <c r="Q140" s="6"/>
      <c r="R140" s="8"/>
      <c r="S140" s="8"/>
    </row>
    <row r="141" spans="1:19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/>
      <c r="Q141" s="6"/>
      <c r="R141" s="8"/>
      <c r="S141" s="8"/>
    </row>
    <row r="142" spans="1:19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/>
      <c r="Q142" s="6"/>
      <c r="R142" s="8"/>
      <c r="S142" s="8"/>
    </row>
    <row r="143" spans="1:19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/>
      <c r="Q143" s="6"/>
      <c r="R143" s="8"/>
      <c r="S143" s="8"/>
    </row>
    <row r="144" spans="1:19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/>
      <c r="Q144" s="6"/>
      <c r="R144" s="8"/>
      <c r="S144" s="8"/>
    </row>
    <row r="145" spans="1:19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/>
      <c r="Q145" s="6"/>
      <c r="R145" s="8"/>
      <c r="S145" s="8"/>
    </row>
    <row r="146" spans="1:19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/>
      <c r="Q146" s="6"/>
      <c r="R146" s="8"/>
      <c r="S146" s="8"/>
    </row>
    <row r="147" spans="1:19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/>
      <c r="Q147" s="6"/>
      <c r="R147" s="8"/>
      <c r="S147" s="8"/>
    </row>
    <row r="148" spans="1:19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/>
      <c r="Q148" s="6"/>
      <c r="R148" s="8"/>
      <c r="S148" s="8"/>
    </row>
    <row r="149" spans="1:19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/>
      <c r="Q149" s="6"/>
      <c r="R149" s="8"/>
      <c r="S149" s="8"/>
    </row>
    <row r="150" spans="1:19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/>
      <c r="Q150" s="6"/>
      <c r="R150" s="8"/>
      <c r="S150" s="8"/>
    </row>
    <row r="151" spans="1:19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8"/>
      <c r="S151" s="8"/>
    </row>
    <row r="152" spans="1:19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/>
      <c r="Q152" s="6"/>
      <c r="R152" s="8"/>
      <c r="S152" s="8"/>
    </row>
    <row r="153" spans="1:19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/>
      <c r="Q153" s="6"/>
      <c r="R153" s="8"/>
      <c r="S153" s="8"/>
    </row>
    <row r="154" spans="1:19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/>
      <c r="Q154" s="6"/>
      <c r="R154" s="8"/>
      <c r="S154" s="8"/>
    </row>
    <row r="155" spans="1:19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/>
      <c r="Q155" s="6"/>
      <c r="R155" s="8"/>
      <c r="S155" s="8"/>
    </row>
    <row r="156" spans="1:19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/>
      <c r="Q156" s="6"/>
      <c r="R156" s="8"/>
      <c r="S156" s="8"/>
    </row>
    <row r="157" spans="1:19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/>
      <c r="Q157" s="6"/>
      <c r="R157" s="8"/>
      <c r="S157" s="8"/>
    </row>
    <row r="158" spans="1:19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/>
      <c r="Q158" s="6"/>
      <c r="R158" s="8"/>
      <c r="S158" s="8"/>
    </row>
    <row r="159" spans="1:19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/>
      <c r="Q159" s="6"/>
      <c r="R159" s="8"/>
      <c r="S159" s="8"/>
    </row>
    <row r="160" spans="1:19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/>
      <c r="Q160" s="6"/>
      <c r="R160" s="8"/>
      <c r="S160" s="8"/>
    </row>
    <row r="161" spans="1:19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/>
      <c r="Q161" s="6"/>
      <c r="R161" s="8"/>
      <c r="S161" s="8"/>
    </row>
    <row r="162" spans="1:19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/>
      <c r="Q162" s="6"/>
      <c r="R162" s="8"/>
      <c r="S162" s="8"/>
    </row>
    <row r="163" spans="1:19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/>
      <c r="Q163" s="6"/>
      <c r="R163" s="8"/>
      <c r="S163" s="8"/>
    </row>
    <row r="164" spans="1:19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/>
      <c r="Q164" s="6"/>
      <c r="R164" s="8"/>
      <c r="S164" s="8"/>
    </row>
    <row r="165" spans="1:19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/>
      <c r="Q165" s="6"/>
      <c r="R165" s="8"/>
      <c r="S165" s="8"/>
    </row>
    <row r="166" spans="1:19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/>
      <c r="Q166" s="6"/>
      <c r="R166" s="8"/>
      <c r="S166" s="8"/>
    </row>
    <row r="167" spans="1:19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/>
      <c r="Q167" s="6"/>
      <c r="R167" s="8"/>
      <c r="S167" s="8"/>
    </row>
    <row r="168" spans="1:19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/>
      <c r="Q168" s="6"/>
      <c r="R168" s="8"/>
      <c r="S168" s="8"/>
    </row>
    <row r="169" spans="1:19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/>
      <c r="Q169" s="6"/>
      <c r="R169" s="8"/>
      <c r="S169" s="8"/>
    </row>
    <row r="170" spans="1:19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/>
      <c r="Q170" s="6"/>
      <c r="R170" s="8"/>
      <c r="S170" s="8"/>
    </row>
    <row r="171" spans="1:19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/>
      <c r="Q171" s="6"/>
      <c r="R171" s="8"/>
      <c r="S171" s="8"/>
    </row>
    <row r="172" spans="1:19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/>
      <c r="Q172" s="6"/>
      <c r="R172" s="8"/>
      <c r="S172" s="8"/>
    </row>
    <row r="173" spans="1:19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/>
      <c r="Q173" s="6"/>
      <c r="R173" s="8"/>
      <c r="S173" s="8"/>
    </row>
    <row r="174" spans="1:19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/>
      <c r="Q174" s="6"/>
      <c r="R174" s="8"/>
      <c r="S174" s="8"/>
    </row>
    <row r="175" spans="1:19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/>
      <c r="Q175" s="6"/>
      <c r="R175" s="8"/>
      <c r="S175" s="8"/>
    </row>
    <row r="176" spans="1:19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/>
      <c r="Q176" s="6"/>
      <c r="R176" s="8"/>
      <c r="S176" s="8"/>
    </row>
    <row r="177" spans="1:19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/>
      <c r="Q177" s="6"/>
      <c r="R177" s="8"/>
      <c r="S177" s="8"/>
    </row>
    <row r="178" spans="1:19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/>
      <c r="Q178" s="6"/>
      <c r="R178" s="8"/>
      <c r="S178" s="8"/>
    </row>
    <row r="179" spans="1:19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/>
      <c r="Q179" s="6"/>
      <c r="R179" s="8"/>
      <c r="S179" s="8"/>
    </row>
    <row r="180" spans="1:19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/>
      <c r="Q180" s="6"/>
      <c r="R180" s="8"/>
      <c r="S180" s="8"/>
    </row>
    <row r="181" spans="1:19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/>
      <c r="Q181" s="6"/>
      <c r="R181" s="8"/>
      <c r="S181" s="8"/>
    </row>
    <row r="182" spans="1:19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/>
      <c r="Q182" s="6"/>
      <c r="R182" s="8"/>
      <c r="S182" s="8"/>
    </row>
    <row r="183" spans="1:19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/>
      <c r="Q183" s="6"/>
      <c r="R183" s="8"/>
      <c r="S183" s="8"/>
    </row>
    <row r="184" spans="1:19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/>
      <c r="Q184" s="6"/>
      <c r="R184" s="8"/>
      <c r="S184" s="8"/>
    </row>
    <row r="185" spans="1:19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/>
      <c r="Q185" s="6"/>
      <c r="R185" s="8"/>
      <c r="S185" s="8"/>
    </row>
    <row r="186" spans="1:19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/>
      <c r="Q186" s="6"/>
      <c r="R186" s="8"/>
      <c r="S186" s="8"/>
    </row>
    <row r="187" spans="1:19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/>
      <c r="Q187" s="6"/>
      <c r="R187" s="8"/>
      <c r="S187" s="8"/>
    </row>
    <row r="188" spans="1:19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/>
      <c r="Q188" s="6"/>
      <c r="R188" s="8"/>
      <c r="S188" s="8"/>
    </row>
    <row r="189" spans="1:19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/>
      <c r="Q189" s="6"/>
      <c r="R189" s="8"/>
      <c r="S189" s="8"/>
    </row>
    <row r="190" spans="1:19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  <c r="Q190" s="6"/>
      <c r="R190" s="8"/>
      <c r="S190" s="8"/>
    </row>
    <row r="191" spans="1:19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/>
      <c r="Q191" s="6"/>
      <c r="R191" s="8"/>
      <c r="S191" s="8"/>
    </row>
    <row r="192" spans="1:19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/>
      <c r="Q192" s="6"/>
      <c r="R192" s="8"/>
      <c r="S192" s="8"/>
    </row>
    <row r="193" spans="1:19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/>
      <c r="Q193" s="6"/>
      <c r="R193" s="8"/>
      <c r="S193" s="8"/>
    </row>
    <row r="194" spans="1:19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/>
      <c r="Q194" s="6"/>
      <c r="R194" s="8"/>
      <c r="S194" s="8"/>
    </row>
    <row r="195" spans="1:19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/>
      <c r="Q195" s="6"/>
      <c r="R195" s="8"/>
      <c r="S195" s="8"/>
    </row>
    <row r="196" spans="1:19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/>
      <c r="Q196" s="6"/>
      <c r="R196" s="8"/>
      <c r="S196" s="8"/>
    </row>
    <row r="197" spans="1:19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/>
      <c r="Q197" s="6"/>
      <c r="R197" s="8"/>
      <c r="S197" s="8"/>
    </row>
    <row r="198" spans="1:19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/>
      <c r="Q198" s="6"/>
      <c r="R198" s="8"/>
      <c r="S198" s="8"/>
    </row>
    <row r="199" spans="1:19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/>
      <c r="Q199" s="6"/>
      <c r="R199" s="8"/>
      <c r="S199" s="8"/>
    </row>
    <row r="200" spans="1:19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/>
      <c r="Q200" s="6"/>
      <c r="R200" s="8"/>
      <c r="S200" s="8"/>
    </row>
    <row r="201" spans="1:19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/>
      <c r="Q201" s="6"/>
      <c r="R201" s="8"/>
      <c r="S201" s="8"/>
    </row>
    <row r="202" spans="1:19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/>
      <c r="Q202" s="6"/>
      <c r="R202" s="8"/>
      <c r="S202" s="8"/>
    </row>
    <row r="203" spans="1:19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/>
      <c r="Q203" s="6"/>
      <c r="R203" s="8"/>
      <c r="S203" s="8"/>
    </row>
    <row r="204" spans="1:19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/>
      <c r="Q204" s="6"/>
      <c r="R204" s="8"/>
      <c r="S204" s="8"/>
    </row>
    <row r="205" spans="1:19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/>
      <c r="Q205" s="6"/>
      <c r="R205" s="8"/>
      <c r="S205" s="8"/>
    </row>
    <row r="206" spans="1:19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/>
      <c r="Q206" s="6"/>
      <c r="R206" s="8"/>
      <c r="S206" s="8"/>
    </row>
    <row r="207" spans="1:19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/>
      <c r="Q207" s="6"/>
      <c r="R207" s="8"/>
      <c r="S207" s="8"/>
    </row>
    <row r="208" spans="1:19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/>
      <c r="Q208" s="6"/>
      <c r="R208" s="8"/>
      <c r="S208" s="8"/>
    </row>
    <row r="209" spans="1:19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/>
      <c r="Q209" s="6"/>
      <c r="R209" s="8"/>
      <c r="S209" s="8"/>
    </row>
    <row r="210" spans="1:19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/>
      <c r="Q210" s="6"/>
      <c r="R210" s="8"/>
      <c r="S210" s="8"/>
    </row>
    <row r="211" spans="1:19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/>
      <c r="Q211" s="6"/>
      <c r="R211" s="8"/>
      <c r="S211" s="8"/>
    </row>
    <row r="212" spans="1:19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/>
      <c r="Q212" s="6"/>
      <c r="R212" s="8"/>
      <c r="S212" s="8"/>
    </row>
    <row r="213" spans="1:19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/>
      <c r="Q213" s="6"/>
      <c r="R213" s="8"/>
      <c r="S213" s="8"/>
    </row>
    <row r="214" spans="1:19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/>
      <c r="Q214" s="6"/>
      <c r="R214" s="8"/>
      <c r="S214" s="8"/>
    </row>
    <row r="215" spans="1:19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/>
      <c r="Q215" s="6"/>
      <c r="R215" s="8"/>
      <c r="S215" s="8"/>
    </row>
    <row r="216" spans="1:19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/>
      <c r="Q216" s="6"/>
      <c r="R216" s="8"/>
      <c r="S216" s="8"/>
    </row>
    <row r="217" spans="1:19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/>
      <c r="Q217" s="6"/>
      <c r="R217" s="8"/>
      <c r="S217" s="8"/>
    </row>
    <row r="218" spans="1:19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/>
      <c r="Q218" s="6"/>
      <c r="R218" s="8"/>
      <c r="S218" s="8"/>
    </row>
    <row r="219" spans="1:19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/>
      <c r="Q219" s="6"/>
      <c r="R219" s="8"/>
      <c r="S219" s="8"/>
    </row>
    <row r="220" spans="1:19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/>
      <c r="Q220" s="6"/>
      <c r="R220" s="8"/>
      <c r="S220" s="8"/>
    </row>
    <row r="221" spans="1:19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/>
      <c r="Q221" s="6"/>
      <c r="R221" s="8"/>
      <c r="S221" s="8"/>
    </row>
    <row r="222" spans="1:19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/>
      <c r="Q222" s="6"/>
      <c r="R222" s="8"/>
      <c r="S222" s="8"/>
    </row>
    <row r="223" spans="1:19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/>
      <c r="Q223" s="6"/>
      <c r="R223" s="8"/>
      <c r="S223" s="8"/>
    </row>
    <row r="224" spans="1:19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/>
      <c r="Q224" s="6"/>
      <c r="R224" s="8"/>
      <c r="S224" s="8"/>
    </row>
    <row r="225" spans="1:19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/>
      <c r="Q225" s="6"/>
      <c r="R225" s="8"/>
      <c r="S225" s="8"/>
    </row>
    <row r="226" spans="1:19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/>
      <c r="Q226" s="6"/>
      <c r="R226" s="8"/>
      <c r="S226" s="8"/>
    </row>
    <row r="227" spans="1:19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/>
      <c r="Q227" s="6"/>
      <c r="R227" s="8"/>
      <c r="S227" s="8"/>
    </row>
    <row r="228" spans="1:19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/>
      <c r="Q228" s="6"/>
      <c r="R228" s="8"/>
      <c r="S228" s="8"/>
    </row>
    <row r="229" spans="1:19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/>
      <c r="Q229" s="6"/>
      <c r="R229" s="8"/>
      <c r="S229" s="8"/>
    </row>
    <row r="230" spans="1:19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/>
      <c r="Q230" s="6"/>
      <c r="R230" s="8"/>
      <c r="S230" s="8"/>
    </row>
    <row r="231" spans="1:19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/>
      <c r="Q231" s="6"/>
      <c r="R231" s="8"/>
      <c r="S231" s="8"/>
    </row>
    <row r="232" spans="1:19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/>
      <c r="Q232" s="6"/>
      <c r="R232" s="8"/>
      <c r="S232" s="8"/>
    </row>
    <row r="233" spans="1:19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/>
      <c r="Q233" s="6"/>
      <c r="R233" s="8"/>
      <c r="S233" s="8"/>
    </row>
    <row r="234" spans="1:19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/>
      <c r="Q234" s="6"/>
      <c r="R234" s="8"/>
      <c r="S234" s="8"/>
    </row>
    <row r="235" spans="1:19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/>
      <c r="Q235" s="6"/>
      <c r="R235" s="8"/>
      <c r="S235" s="8"/>
    </row>
    <row r="236" spans="1:19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/>
      <c r="Q236" s="6"/>
      <c r="R236" s="8"/>
      <c r="S236" s="8"/>
    </row>
    <row r="237" spans="1:19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/>
      <c r="Q237" s="6"/>
      <c r="R237" s="8"/>
      <c r="S237" s="8"/>
    </row>
    <row r="238" spans="1:19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/>
      <c r="Q238" s="6"/>
      <c r="R238" s="8"/>
      <c r="S238" s="8"/>
    </row>
    <row r="239" spans="1:19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/>
      <c r="Q239" s="6"/>
      <c r="R239" s="8"/>
      <c r="S239" s="8"/>
    </row>
    <row r="240" spans="1:19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/>
      <c r="Q240" s="6"/>
      <c r="R240" s="8"/>
      <c r="S240" s="8"/>
    </row>
    <row r="241" spans="1:19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/>
      <c r="Q241" s="6"/>
      <c r="R241" s="8"/>
      <c r="S241" s="8"/>
    </row>
    <row r="242" spans="1:19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/>
      <c r="Q242" s="6"/>
      <c r="R242" s="8"/>
      <c r="S242" s="8"/>
    </row>
    <row r="243" spans="1:19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/>
      <c r="Q243" s="6"/>
      <c r="R243" s="8"/>
      <c r="S243" s="8"/>
    </row>
    <row r="244" spans="1:19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/>
      <c r="Q244" s="6"/>
      <c r="R244" s="8"/>
      <c r="S244" s="8"/>
    </row>
    <row r="245" spans="1:19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/>
      <c r="Q245" s="6"/>
      <c r="R245" s="8"/>
      <c r="S245" s="8"/>
    </row>
    <row r="246" spans="1:19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/>
      <c r="Q246" s="6"/>
      <c r="R246" s="8"/>
      <c r="S246" s="8"/>
    </row>
    <row r="247" spans="1:19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/>
      <c r="Q247" s="6"/>
      <c r="R247" s="8"/>
      <c r="S247" s="8"/>
    </row>
    <row r="248" spans="1:19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/>
      <c r="Q248" s="6"/>
      <c r="R248" s="8"/>
      <c r="S248" s="8"/>
    </row>
    <row r="249" spans="1:19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/>
      <c r="Q249" s="6"/>
      <c r="R249" s="8"/>
      <c r="S249" s="8"/>
    </row>
    <row r="250" spans="1:19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/>
      <c r="Q250" s="6"/>
      <c r="R250" s="8"/>
      <c r="S250" s="8"/>
    </row>
    <row r="251" spans="1:19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/>
      <c r="Q251" s="6"/>
      <c r="R251" s="8"/>
      <c r="S251" s="8"/>
    </row>
    <row r="252" spans="1:19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/>
      <c r="Q252" s="6"/>
      <c r="R252" s="8"/>
      <c r="S252" s="8"/>
    </row>
    <row r="253" spans="1:19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/>
      <c r="Q253" s="6"/>
      <c r="R253" s="8"/>
      <c r="S253" s="8"/>
    </row>
    <row r="254" spans="1:19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/>
      <c r="Q254" s="6"/>
      <c r="R254" s="8"/>
      <c r="S254" s="8"/>
    </row>
    <row r="255" spans="1:19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/>
      <c r="Q255" s="6"/>
      <c r="R255" s="8"/>
      <c r="S255" s="8"/>
    </row>
    <row r="256" spans="1:19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/>
      <c r="Q256" s="6"/>
      <c r="R256" s="8"/>
      <c r="S256" s="8"/>
    </row>
    <row r="257" spans="1:19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/>
      <c r="Q257" s="6"/>
      <c r="R257" s="8"/>
      <c r="S257" s="8"/>
    </row>
    <row r="258" spans="1:19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/>
      <c r="Q258" s="6"/>
      <c r="R258" s="8"/>
      <c r="S258" s="8"/>
    </row>
    <row r="259" spans="1:19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/>
      <c r="Q259" s="6"/>
      <c r="R259" s="8"/>
      <c r="S259" s="8"/>
    </row>
    <row r="260" spans="1:19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/>
      <c r="Q260" s="6"/>
      <c r="R260" s="8"/>
      <c r="S260" s="8"/>
    </row>
    <row r="261" spans="1:19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/>
      <c r="Q261" s="6"/>
      <c r="R261" s="8"/>
      <c r="S261" s="8"/>
    </row>
    <row r="262" spans="1:19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/>
      <c r="Q262" s="6"/>
      <c r="R262" s="8"/>
      <c r="S262" s="8"/>
    </row>
    <row r="263" spans="1:19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/>
      <c r="Q263" s="6"/>
      <c r="R263" s="8"/>
      <c r="S263" s="8"/>
    </row>
    <row r="264" spans="1:19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/>
      <c r="Q264" s="6"/>
      <c r="R264" s="8"/>
      <c r="S264" s="8"/>
    </row>
    <row r="265" spans="1:19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/>
      <c r="Q265" s="6"/>
      <c r="R265" s="8"/>
      <c r="S265" s="8"/>
    </row>
    <row r="266" spans="1:19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/>
      <c r="Q266" s="6"/>
      <c r="R266" s="8"/>
      <c r="S266" s="8"/>
    </row>
    <row r="267" spans="1:19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/>
      <c r="Q267" s="6"/>
      <c r="R267" s="8"/>
      <c r="S267" s="8"/>
    </row>
    <row r="268" spans="1:19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/>
      <c r="Q268" s="6"/>
      <c r="R268" s="8"/>
      <c r="S268" s="8"/>
    </row>
    <row r="269" spans="1:19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/>
      <c r="Q269" s="6"/>
      <c r="R269" s="8"/>
      <c r="S269" s="8"/>
    </row>
    <row r="270" spans="1:19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/>
      <c r="Q270" s="6"/>
      <c r="R270" s="8"/>
      <c r="S270" s="8"/>
    </row>
    <row r="271" spans="1:19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/>
      <c r="Q271" s="6"/>
      <c r="R271" s="8"/>
      <c r="S271" s="8"/>
    </row>
    <row r="272" spans="1:19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/>
      <c r="Q272" s="6"/>
      <c r="R272" s="8"/>
      <c r="S272" s="8"/>
    </row>
    <row r="273" spans="1:19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/>
      <c r="Q273" s="6"/>
      <c r="R273" s="8"/>
      <c r="S273" s="8"/>
    </row>
    <row r="274" spans="1:19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/>
      <c r="Q274" s="6"/>
      <c r="R274" s="8"/>
      <c r="S274" s="8"/>
    </row>
    <row r="275" spans="1:19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/>
      <c r="Q275" s="6"/>
      <c r="R275" s="8"/>
      <c r="S275" s="8"/>
    </row>
    <row r="276" spans="1:19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/>
      <c r="Q276" s="6"/>
      <c r="R276" s="8"/>
      <c r="S276" s="8"/>
    </row>
    <row r="277" spans="1:19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/>
      <c r="Q277" s="6"/>
      <c r="R277" s="8"/>
      <c r="S277" s="8"/>
    </row>
    <row r="278" spans="1:19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/>
      <c r="Q278" s="6"/>
      <c r="R278" s="8"/>
      <c r="S278" s="8"/>
    </row>
    <row r="279" spans="1:19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/>
      <c r="Q279" s="6"/>
      <c r="R279" s="8"/>
      <c r="S279" s="8"/>
    </row>
    <row r="280" spans="1:19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/>
      <c r="Q280" s="6"/>
      <c r="R280" s="8"/>
      <c r="S280" s="8"/>
    </row>
    <row r="281" spans="1:19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/>
      <c r="Q281" s="6"/>
      <c r="R281" s="8"/>
      <c r="S281" s="8"/>
    </row>
    <row r="282" spans="1:19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/>
      <c r="Q282" s="6"/>
      <c r="R282" s="8"/>
      <c r="S282" s="8"/>
    </row>
    <row r="283" spans="1:19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/>
      <c r="Q283" s="6"/>
      <c r="R283" s="8"/>
      <c r="S283" s="8"/>
    </row>
    <row r="284" spans="1:19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/>
      <c r="Q284" s="6"/>
      <c r="R284" s="8"/>
      <c r="S284" s="8"/>
    </row>
    <row r="285" spans="1:19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/>
      <c r="Q285" s="6"/>
      <c r="R285" s="8"/>
      <c r="S285" s="8"/>
    </row>
    <row r="286" spans="1:19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/>
      <c r="Q286" s="6"/>
      <c r="R286" s="8"/>
      <c r="S286" s="8"/>
    </row>
    <row r="287" spans="1:19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/>
      <c r="Q287" s="6"/>
      <c r="R287" s="8"/>
      <c r="S287" s="8"/>
    </row>
    <row r="288" spans="1:19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/>
      <c r="Q288" s="6"/>
      <c r="R288" s="8"/>
      <c r="S288" s="8"/>
    </row>
    <row r="289" spans="1:19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/>
      <c r="Q289" s="6"/>
      <c r="R289" s="8"/>
      <c r="S289" s="8"/>
    </row>
    <row r="290" spans="1:19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/>
      <c r="Q290" s="6"/>
      <c r="R290" s="8"/>
      <c r="S290" s="8"/>
    </row>
    <row r="291" spans="1:19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/>
      <c r="Q291" s="6"/>
      <c r="R291" s="8"/>
      <c r="S291" s="8"/>
    </row>
    <row r="292" spans="1:19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/>
      <c r="Q292" s="6"/>
      <c r="R292" s="8"/>
      <c r="S292" s="8"/>
    </row>
    <row r="293" spans="1:19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/>
      <c r="Q293" s="6"/>
      <c r="R293" s="8"/>
      <c r="S293" s="8"/>
    </row>
    <row r="294" spans="1:19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/>
      <c r="Q294" s="6"/>
      <c r="R294" s="8"/>
      <c r="S294" s="8"/>
    </row>
    <row r="295" spans="1:19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/>
      <c r="Q295" s="6"/>
      <c r="R295" s="8"/>
      <c r="S295" s="8"/>
    </row>
    <row r="296" spans="1:19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/>
      <c r="Q296" s="6"/>
      <c r="R296" s="8"/>
      <c r="S296" s="8"/>
    </row>
    <row r="297" spans="1:19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/>
      <c r="Q297" s="6"/>
      <c r="R297" s="8"/>
      <c r="S297" s="8"/>
    </row>
    <row r="298" spans="1:19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/>
      <c r="Q298" s="6"/>
      <c r="R298" s="8"/>
      <c r="S298" s="8"/>
    </row>
    <row r="299" spans="1:19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/>
      <c r="Q299" s="6"/>
      <c r="R299" s="8"/>
      <c r="S299" s="8"/>
    </row>
    <row r="300" spans="1:19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/>
      <c r="Q300" s="6"/>
      <c r="R300" s="8"/>
      <c r="S300" s="8"/>
    </row>
    <row r="301" spans="1:19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/>
      <c r="Q301" s="6"/>
      <c r="R301" s="8"/>
      <c r="S301" s="8"/>
    </row>
    <row r="302" spans="1:19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/>
      <c r="Q302" s="6"/>
      <c r="R302" s="8"/>
      <c r="S302" s="8"/>
    </row>
    <row r="303" spans="1:19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/>
      <c r="Q303" s="6"/>
      <c r="R303" s="8"/>
      <c r="S303" s="8"/>
    </row>
    <row r="304" spans="1:19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/>
      <c r="Q304" s="6"/>
      <c r="R304" s="8"/>
      <c r="S304" s="8"/>
    </row>
    <row r="305" spans="1:19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/>
      <c r="Q305" s="6"/>
      <c r="R305" s="8"/>
      <c r="S305" s="8"/>
    </row>
    <row r="306" spans="1:19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/>
      <c r="Q306" s="6"/>
      <c r="R306" s="8"/>
      <c r="S306" s="8"/>
    </row>
    <row r="307" spans="1:19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/>
      <c r="Q307" s="6"/>
      <c r="R307" s="8"/>
      <c r="S307" s="8"/>
    </row>
    <row r="308" spans="1:19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/>
      <c r="Q308" s="6"/>
      <c r="R308" s="8"/>
      <c r="S308" s="8"/>
    </row>
    <row r="309" spans="1:19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/>
      <c r="Q309" s="6"/>
      <c r="R309" s="8"/>
      <c r="S309" s="8"/>
    </row>
    <row r="310" spans="1:19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/>
      <c r="Q310" s="6"/>
      <c r="R310" s="8"/>
      <c r="S310" s="8"/>
    </row>
    <row r="311" spans="1:19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/>
      <c r="Q311" s="6"/>
      <c r="R311" s="8"/>
      <c r="S311" s="8"/>
    </row>
    <row r="312" spans="1:19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/>
      <c r="Q312" s="6"/>
      <c r="R312" s="8"/>
      <c r="S312" s="8"/>
    </row>
    <row r="313" spans="1:19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/>
      <c r="Q313" s="6"/>
      <c r="R313" s="8"/>
      <c r="S313" s="8"/>
    </row>
    <row r="314" spans="1:19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/>
      <c r="Q314" s="6"/>
      <c r="R314" s="8"/>
      <c r="S314" s="8"/>
    </row>
    <row r="315" spans="1:19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/>
      <c r="Q315" s="6"/>
      <c r="R315" s="8"/>
      <c r="S315" s="8"/>
    </row>
    <row r="316" spans="1:19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/>
      <c r="Q316" s="6"/>
      <c r="R316" s="8"/>
      <c r="S316" s="8"/>
    </row>
    <row r="317" spans="1:19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/>
      <c r="Q317" s="6"/>
      <c r="R317" s="8"/>
      <c r="S317" s="8"/>
    </row>
    <row r="318" spans="1:19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/>
      <c r="Q318" s="6"/>
      <c r="R318" s="8"/>
      <c r="S318" s="8"/>
    </row>
    <row r="319" spans="1:19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/>
      <c r="Q319" s="6"/>
      <c r="R319" s="8"/>
      <c r="S319" s="8"/>
    </row>
    <row r="320" spans="1:19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/>
      <c r="Q320" s="6"/>
      <c r="R320" s="8"/>
      <c r="S320" s="8"/>
    </row>
    <row r="321" spans="1:19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/>
      <c r="Q321" s="6"/>
      <c r="R321" s="8"/>
      <c r="S321" s="8"/>
    </row>
    <row r="322" spans="1:19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/>
      <c r="Q322" s="6"/>
      <c r="R322" s="8"/>
      <c r="S322" s="8"/>
    </row>
    <row r="323" spans="1:19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/>
      <c r="Q323" s="6"/>
      <c r="R323" s="8"/>
      <c r="S323" s="8"/>
    </row>
    <row r="324" spans="1:19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/>
      <c r="Q324" s="6"/>
      <c r="R324" s="8"/>
      <c r="S324" s="8"/>
    </row>
    <row r="325" spans="1:19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/>
      <c r="Q325" s="6"/>
      <c r="R325" s="8"/>
      <c r="S325" s="8"/>
    </row>
    <row r="326" spans="1:19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/>
      <c r="Q326" s="6"/>
      <c r="R326" s="8"/>
      <c r="S326" s="8"/>
    </row>
    <row r="327" spans="1:19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/>
      <c r="Q327" s="6"/>
      <c r="R327" s="8"/>
      <c r="S327" s="8"/>
    </row>
    <row r="328" spans="1:19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/>
      <c r="Q328" s="6"/>
      <c r="R328" s="8"/>
      <c r="S328" s="8"/>
    </row>
    <row r="329" spans="1:19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/>
      <c r="Q329" s="6"/>
      <c r="R329" s="8"/>
      <c r="S329" s="8"/>
    </row>
    <row r="330" spans="1:19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/>
      <c r="Q330" s="6"/>
      <c r="R330" s="8"/>
      <c r="S330" s="8"/>
    </row>
    <row r="331" spans="1:19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/>
      <c r="Q331" s="6"/>
      <c r="R331" s="8"/>
      <c r="S331" s="8"/>
    </row>
    <row r="332" spans="1:19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/>
      <c r="Q332" s="6"/>
      <c r="R332" s="8"/>
      <c r="S332" s="8"/>
    </row>
    <row r="333" spans="1:19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/>
      <c r="Q333" s="6"/>
      <c r="R333" s="8"/>
      <c r="S333" s="8"/>
    </row>
    <row r="334" spans="1:19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/>
      <c r="Q334" s="6"/>
      <c r="R334" s="8"/>
      <c r="S334" s="8"/>
    </row>
    <row r="335" spans="1:19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/>
      <c r="Q335" s="6"/>
      <c r="R335" s="8"/>
      <c r="S335" s="8"/>
    </row>
    <row r="336" spans="1:19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/>
      <c r="Q336" s="6"/>
      <c r="R336" s="8"/>
      <c r="S336" s="8"/>
    </row>
    <row r="337" spans="1:19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/>
      <c r="Q337" s="6"/>
      <c r="R337" s="8"/>
      <c r="S337" s="8"/>
    </row>
    <row r="338" spans="1:19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/>
      <c r="Q338" s="6"/>
      <c r="R338" s="8"/>
      <c r="S338" s="8"/>
    </row>
    <row r="339" spans="1:19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/>
      <c r="Q339" s="6"/>
      <c r="R339" s="8"/>
      <c r="S339" s="8"/>
    </row>
    <row r="340" spans="1:19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/>
      <c r="Q340" s="6"/>
      <c r="R340" s="8"/>
      <c r="S340" s="8"/>
    </row>
    <row r="341" spans="1:19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/>
      <c r="Q341" s="6"/>
      <c r="R341" s="8"/>
      <c r="S341" s="8"/>
    </row>
    <row r="342" spans="1:19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/>
      <c r="Q342" s="6"/>
      <c r="R342" s="8"/>
      <c r="S342" s="8"/>
    </row>
    <row r="343" spans="1:19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/>
      <c r="Q343" s="6"/>
      <c r="R343" s="8"/>
      <c r="S343" s="8"/>
    </row>
    <row r="344" spans="1:19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/>
      <c r="Q344" s="6"/>
      <c r="R344" s="8"/>
      <c r="S344" s="8"/>
    </row>
    <row r="345" spans="1:19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/>
      <c r="Q345" s="6"/>
      <c r="R345" s="8"/>
      <c r="S345" s="8"/>
    </row>
    <row r="346" spans="1:19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/>
      <c r="Q346" s="6"/>
      <c r="R346" s="8"/>
      <c r="S346" s="8"/>
    </row>
    <row r="347" spans="1:19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/>
      <c r="Q347" s="6"/>
      <c r="R347" s="8"/>
      <c r="S347" s="8"/>
    </row>
    <row r="348" spans="1:19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/>
      <c r="Q348" s="6"/>
      <c r="R348" s="8"/>
      <c r="S348" s="8"/>
    </row>
    <row r="349" spans="1:19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/>
      <c r="Q349" s="6"/>
      <c r="R349" s="8"/>
      <c r="S349" s="8"/>
    </row>
    <row r="350" spans="1:19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/>
      <c r="Q350" s="6"/>
      <c r="R350" s="8"/>
      <c r="S350" s="8"/>
    </row>
    <row r="351" spans="1:19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/>
      <c r="Q351" s="6"/>
      <c r="R351" s="8"/>
      <c r="S351" s="8"/>
    </row>
    <row r="352" spans="1:19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/>
      <c r="Q352" s="6"/>
      <c r="R352" s="8"/>
      <c r="S352" s="8"/>
    </row>
    <row r="353" spans="1:19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/>
      <c r="Q353" s="6"/>
      <c r="R353" s="8"/>
      <c r="S353" s="8"/>
    </row>
    <row r="354" spans="1:19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/>
      <c r="Q354" s="6"/>
      <c r="R354" s="8"/>
      <c r="S354" s="8"/>
    </row>
    <row r="355" spans="1:19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/>
      <c r="Q355" s="6"/>
      <c r="R355" s="8"/>
      <c r="S355" s="8"/>
    </row>
    <row r="356" spans="1:19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/>
      <c r="Q356" s="6"/>
      <c r="R356" s="8"/>
      <c r="S356" s="8"/>
    </row>
    <row r="357" spans="1:19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/>
      <c r="Q357" s="6"/>
      <c r="R357" s="8"/>
      <c r="S357" s="8"/>
    </row>
    <row r="358" spans="1:19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/>
      <c r="Q358" s="6"/>
      <c r="R358" s="8"/>
      <c r="S358" s="8"/>
    </row>
    <row r="359" spans="1:19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/>
      <c r="Q359" s="6"/>
      <c r="R359" s="8"/>
      <c r="S359" s="8"/>
    </row>
    <row r="360" spans="1:19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/>
      <c r="Q360" s="6"/>
      <c r="R360" s="8"/>
      <c r="S360" s="8"/>
    </row>
    <row r="361" spans="1:19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/>
      <c r="Q361" s="6"/>
      <c r="R361" s="8"/>
      <c r="S361" s="8"/>
    </row>
    <row r="362" spans="1:19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/>
      <c r="Q362" s="6"/>
      <c r="R362" s="8"/>
      <c r="S362" s="8"/>
    </row>
    <row r="363" spans="1:19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/>
      <c r="Q363" s="6"/>
      <c r="R363" s="8"/>
      <c r="S363" s="8"/>
    </row>
    <row r="364" spans="1:19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/>
      <c r="Q364" s="6"/>
      <c r="R364" s="8"/>
      <c r="S364" s="8"/>
    </row>
    <row r="365" spans="1:19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/>
      <c r="Q365" s="6"/>
      <c r="R365" s="8"/>
      <c r="S365" s="8"/>
    </row>
    <row r="366" spans="1:19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/>
      <c r="Q366" s="6"/>
      <c r="R366" s="8"/>
      <c r="S366" s="8"/>
    </row>
    <row r="367" spans="1:19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/>
      <c r="Q367" s="6"/>
      <c r="R367" s="8"/>
      <c r="S367" s="8"/>
    </row>
    <row r="368" spans="1:19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/>
      <c r="Q368" s="6"/>
      <c r="R368" s="8"/>
      <c r="S368" s="8"/>
    </row>
    <row r="369" spans="1:19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/>
      <c r="Q369" s="6"/>
      <c r="R369" s="8"/>
      <c r="S369" s="8"/>
    </row>
    <row r="370" spans="1:19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/>
      <c r="Q370" s="6"/>
      <c r="R370" s="8"/>
      <c r="S370" s="8"/>
    </row>
    <row r="371" spans="1:19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/>
      <c r="Q371" s="6"/>
      <c r="R371" s="8"/>
      <c r="S371" s="8"/>
    </row>
    <row r="372" spans="1:19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/>
      <c r="Q372" s="6"/>
      <c r="R372" s="8"/>
      <c r="S372" s="8"/>
    </row>
    <row r="373" spans="1:19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/>
      <c r="Q373" s="6"/>
      <c r="R373" s="8"/>
      <c r="S373" s="8"/>
    </row>
    <row r="374" spans="1:19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/>
      <c r="Q374" s="6"/>
      <c r="R374" s="8"/>
      <c r="S374" s="8"/>
    </row>
    <row r="375" spans="1:19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/>
      <c r="Q375" s="6"/>
      <c r="R375" s="8"/>
      <c r="S375" s="8"/>
    </row>
    <row r="376" spans="1:19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/>
      <c r="Q376" s="6"/>
      <c r="R376" s="8"/>
      <c r="S376" s="8"/>
    </row>
    <row r="377" spans="1:19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/>
      <c r="Q377" s="6"/>
      <c r="R377" s="8"/>
      <c r="S377" s="8"/>
    </row>
    <row r="378" spans="1:19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/>
      <c r="Q378" s="6"/>
      <c r="R378" s="8"/>
      <c r="S378" s="8"/>
    </row>
    <row r="379" spans="1:19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/>
      <c r="Q379" s="6"/>
      <c r="R379" s="8"/>
      <c r="S379" s="8"/>
    </row>
    <row r="380" spans="1:19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/>
      <c r="Q380" s="6"/>
      <c r="R380" s="8"/>
      <c r="S380" s="8"/>
    </row>
    <row r="381" spans="1:19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/>
      <c r="Q381" s="6"/>
      <c r="R381" s="8"/>
      <c r="S381" s="8"/>
    </row>
    <row r="382" spans="1:19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/>
      <c r="Q382" s="6"/>
      <c r="R382" s="8"/>
      <c r="S382" s="8"/>
    </row>
    <row r="383" spans="1:19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/>
      <c r="Q383" s="6"/>
      <c r="R383" s="8"/>
      <c r="S383" s="8"/>
    </row>
    <row r="384" spans="1:19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/>
      <c r="Q384" s="6"/>
      <c r="R384" s="8"/>
      <c r="S384" s="8"/>
    </row>
    <row r="385" spans="1:19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/>
      <c r="Q385" s="6"/>
      <c r="R385" s="8"/>
      <c r="S385" s="8"/>
    </row>
    <row r="386" spans="1:19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/>
      <c r="Q386" s="6"/>
      <c r="R386" s="8"/>
      <c r="S386" s="8"/>
    </row>
    <row r="387" spans="1:19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/>
      <c r="Q387" s="6"/>
      <c r="R387" s="8"/>
      <c r="S387" s="8"/>
    </row>
    <row r="388" spans="1:19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/>
      <c r="Q388" s="6"/>
      <c r="R388" s="8"/>
      <c r="S388" s="8"/>
    </row>
    <row r="389" spans="1:19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/>
      <c r="Q389" s="6"/>
      <c r="R389" s="8"/>
      <c r="S389" s="8"/>
    </row>
    <row r="390" spans="1:19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/>
      <c r="Q390" s="6"/>
      <c r="R390" s="8"/>
      <c r="S390" s="8"/>
    </row>
    <row r="391" spans="1:19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/>
      <c r="Q391" s="6"/>
      <c r="R391" s="8"/>
      <c r="S391" s="8"/>
    </row>
    <row r="392" spans="1:19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/>
      <c r="Q392" s="6"/>
      <c r="R392" s="8"/>
      <c r="S392" s="8"/>
    </row>
    <row r="393" spans="1:19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/>
      <c r="Q393" s="6"/>
      <c r="R393" s="8"/>
      <c r="S393" s="8"/>
    </row>
    <row r="394" spans="1:19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/>
      <c r="Q394" s="6"/>
      <c r="R394" s="8"/>
      <c r="S394" s="8"/>
    </row>
    <row r="395" spans="1:19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/>
      <c r="Q395" s="6"/>
      <c r="R395" s="8"/>
      <c r="S395" s="8"/>
    </row>
    <row r="396" spans="1:19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/>
      <c r="Q396" s="6"/>
      <c r="R396" s="8"/>
      <c r="S396" s="8"/>
    </row>
    <row r="397" spans="1:19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/>
      <c r="Q397" s="6"/>
      <c r="R397" s="8"/>
      <c r="S397" s="8"/>
    </row>
    <row r="398" spans="1:19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/>
      <c r="Q398" s="6"/>
      <c r="R398" s="8"/>
      <c r="S398" s="8"/>
    </row>
    <row r="399" spans="1:19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/>
      <c r="Q399" s="6"/>
      <c r="R399" s="8"/>
      <c r="S399" s="8"/>
    </row>
    <row r="400" spans="1:19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/>
      <c r="Q400" s="6"/>
      <c r="R400" s="8"/>
      <c r="S400" s="8"/>
    </row>
    <row r="401" spans="1:19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/>
      <c r="Q401" s="6"/>
      <c r="R401" s="8"/>
      <c r="S401" s="8"/>
    </row>
    <row r="402" spans="1:19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/>
      <c r="Q402" s="6"/>
      <c r="R402" s="8"/>
      <c r="S402" s="8"/>
    </row>
    <row r="403" spans="1:19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/>
      <c r="Q403" s="6"/>
      <c r="R403" s="8"/>
      <c r="S403" s="8"/>
    </row>
    <row r="404" spans="1:19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/>
      <c r="Q404" s="6"/>
      <c r="R404" s="8"/>
      <c r="S404" s="8"/>
    </row>
    <row r="405" spans="1:19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/>
      <c r="Q405" s="6"/>
      <c r="R405" s="8"/>
      <c r="S405" s="8"/>
    </row>
    <row r="406" spans="1:19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/>
      <c r="Q406" s="6"/>
      <c r="R406" s="8"/>
      <c r="S406" s="8"/>
    </row>
    <row r="407" spans="1:19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/>
      <c r="Q407" s="6"/>
      <c r="R407" s="8"/>
      <c r="S407" s="8"/>
    </row>
    <row r="408" spans="1:19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/>
      <c r="Q408" s="6"/>
      <c r="R408" s="8"/>
      <c r="S408" s="8"/>
    </row>
    <row r="409" spans="1:19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/>
      <c r="Q409" s="6"/>
      <c r="R409" s="8"/>
      <c r="S409" s="8"/>
    </row>
    <row r="410" spans="1:19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/>
      <c r="Q410" s="6"/>
      <c r="R410" s="8"/>
      <c r="S410" s="8"/>
    </row>
    <row r="411" spans="1:19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/>
      <c r="Q411" s="6"/>
      <c r="R411" s="8"/>
      <c r="S411" s="8"/>
    </row>
    <row r="412" spans="1:19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/>
      <c r="Q412" s="6"/>
      <c r="R412" s="8"/>
      <c r="S412" s="8"/>
    </row>
    <row r="413" spans="1:19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/>
      <c r="Q413" s="6"/>
      <c r="R413" s="8"/>
      <c r="S413" s="8"/>
    </row>
    <row r="414" spans="1:19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/>
      <c r="Q414" s="6"/>
      <c r="R414" s="8"/>
      <c r="S414" s="8"/>
    </row>
    <row r="415" spans="1:19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/>
      <c r="Q415" s="6"/>
      <c r="R415" s="8"/>
      <c r="S415" s="8"/>
    </row>
    <row r="416" spans="1:19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/>
      <c r="Q416" s="6"/>
      <c r="R416" s="8"/>
      <c r="S416" s="8"/>
    </row>
    <row r="417" spans="1:19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/>
      <c r="Q417" s="6"/>
      <c r="R417" s="8"/>
      <c r="S417" s="8"/>
    </row>
    <row r="418" spans="1:19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/>
      <c r="Q418" s="6"/>
      <c r="R418" s="8"/>
      <c r="S418" s="8"/>
    </row>
    <row r="419" spans="1:19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/>
      <c r="Q419" s="6"/>
      <c r="R419" s="8"/>
      <c r="S419" s="8"/>
    </row>
    <row r="420" spans="1:19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/>
      <c r="Q420" s="6"/>
      <c r="R420" s="8"/>
      <c r="S420" s="8"/>
    </row>
    <row r="421" spans="1:19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/>
      <c r="Q421" s="6"/>
      <c r="R421" s="8"/>
      <c r="S421" s="8"/>
    </row>
    <row r="422" spans="1:19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/>
      <c r="Q422" s="6"/>
      <c r="R422" s="8"/>
      <c r="S422" s="8"/>
    </row>
    <row r="423" spans="1:19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/>
      <c r="Q423" s="6"/>
      <c r="R423" s="8"/>
      <c r="S423" s="8"/>
    </row>
    <row r="424" spans="1:19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/>
      <c r="Q424" s="6"/>
      <c r="R424" s="8"/>
      <c r="S424" s="8"/>
    </row>
    <row r="425" spans="1:19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/>
      <c r="Q425" s="6"/>
      <c r="R425" s="8"/>
      <c r="S425" s="8"/>
    </row>
    <row r="426" spans="1:19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/>
      <c r="Q426" s="6"/>
      <c r="R426" s="8"/>
      <c r="S426" s="8"/>
    </row>
    <row r="427" spans="1:19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/>
      <c r="Q427" s="6"/>
      <c r="R427" s="8"/>
      <c r="S427" s="8"/>
    </row>
    <row r="428" spans="1:19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/>
      <c r="Q428" s="6"/>
      <c r="R428" s="8"/>
      <c r="S428" s="8"/>
    </row>
    <row r="429" spans="1:19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/>
      <c r="Q429" s="6"/>
      <c r="R429" s="8"/>
      <c r="S429" s="8"/>
    </row>
    <row r="430" spans="1:19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/>
      <c r="Q430" s="6"/>
      <c r="R430" s="8"/>
      <c r="S430" s="8"/>
    </row>
    <row r="431" spans="1:19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/>
      <c r="Q431" s="6"/>
      <c r="R431" s="8"/>
      <c r="S431" s="8"/>
    </row>
    <row r="432" spans="1:19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/>
      <c r="Q432" s="6"/>
      <c r="R432" s="8"/>
      <c r="S432" s="8"/>
    </row>
    <row r="433" spans="1:19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/>
      <c r="Q433" s="6"/>
      <c r="R433" s="8"/>
      <c r="S433" s="8"/>
    </row>
    <row r="434" spans="1:19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/>
      <c r="Q434" s="6"/>
      <c r="R434" s="8"/>
      <c r="S434" s="8"/>
    </row>
    <row r="435" spans="1:19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/>
      <c r="Q435" s="6"/>
      <c r="R435" s="8"/>
      <c r="S435" s="8"/>
    </row>
    <row r="436" spans="1:19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/>
      <c r="Q436" s="6"/>
      <c r="R436" s="8"/>
      <c r="S436" s="8"/>
    </row>
    <row r="437" spans="1:19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/>
      <c r="Q437" s="6"/>
      <c r="R437" s="8"/>
      <c r="S437" s="8"/>
    </row>
    <row r="438" spans="1:19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/>
      <c r="Q438" s="6"/>
      <c r="R438" s="8"/>
      <c r="S438" s="8"/>
    </row>
    <row r="439" spans="1:19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/>
      <c r="Q439" s="6"/>
      <c r="R439" s="8"/>
      <c r="S439" s="8"/>
    </row>
    <row r="440" spans="1:19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/>
      <c r="Q440" s="6"/>
      <c r="R440" s="8"/>
      <c r="S440" s="8"/>
    </row>
    <row r="441" spans="1:19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/>
      <c r="Q441" s="6"/>
      <c r="R441" s="8"/>
      <c r="S441" s="8"/>
    </row>
    <row r="442" spans="1:19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/>
      <c r="Q442" s="6"/>
      <c r="R442" s="8"/>
      <c r="S442" s="8"/>
    </row>
    <row r="443" spans="1:19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/>
      <c r="Q443" s="6"/>
      <c r="R443" s="8"/>
      <c r="S443" s="8"/>
    </row>
    <row r="444" spans="1:19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/>
      <c r="Q444" s="6"/>
      <c r="R444" s="8"/>
      <c r="S444" s="8"/>
    </row>
    <row r="445" spans="1:19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/>
      <c r="Q445" s="6"/>
      <c r="R445" s="8"/>
      <c r="S445" s="8"/>
    </row>
    <row r="446" spans="1:19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/>
      <c r="Q446" s="6"/>
      <c r="R446" s="8"/>
      <c r="S446" s="8"/>
    </row>
    <row r="447" spans="1:19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/>
      <c r="Q447" s="6"/>
      <c r="R447" s="8"/>
      <c r="S447" s="8"/>
    </row>
    <row r="448" spans="1:19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/>
      <c r="Q448" s="6"/>
      <c r="R448" s="8"/>
      <c r="S448" s="8"/>
    </row>
    <row r="449" spans="1:19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/>
      <c r="Q449" s="6"/>
      <c r="R449" s="8"/>
      <c r="S449" s="8"/>
    </row>
  </sheetData>
  <mergeCells count="57">
    <mergeCell ref="E3:F3"/>
    <mergeCell ref="A66:B66"/>
    <mergeCell ref="G67:H67"/>
    <mergeCell ref="E5:F5"/>
    <mergeCell ref="A68:B68"/>
    <mergeCell ref="A69:B69"/>
    <mergeCell ref="G68:H68"/>
    <mergeCell ref="G66:H66"/>
    <mergeCell ref="E4:F4"/>
    <mergeCell ref="A67:B67"/>
    <mergeCell ref="G65:H65"/>
    <mergeCell ref="E1:F1"/>
    <mergeCell ref="A63:B63"/>
    <mergeCell ref="M15:N15"/>
    <mergeCell ref="K15:L15"/>
    <mergeCell ref="I69:J69"/>
    <mergeCell ref="I68:J68"/>
    <mergeCell ref="I67:J67"/>
    <mergeCell ref="I66:J66"/>
    <mergeCell ref="I65:J65"/>
    <mergeCell ref="I64:J64"/>
    <mergeCell ref="G64:H64"/>
    <mergeCell ref="E2:F2"/>
    <mergeCell ref="A65:B65"/>
    <mergeCell ref="G63:H63"/>
    <mergeCell ref="G69:H69"/>
    <mergeCell ref="E6:F6"/>
    <mergeCell ref="I2:J2"/>
    <mergeCell ref="G2:H2"/>
    <mergeCell ref="P1:Q1"/>
    <mergeCell ref="G1:J1"/>
    <mergeCell ref="P4:Q4"/>
    <mergeCell ref="I5:J5"/>
    <mergeCell ref="G5:H5"/>
    <mergeCell ref="I4:J4"/>
    <mergeCell ref="G4:H4"/>
    <mergeCell ref="I3:J3"/>
    <mergeCell ref="G3:H3"/>
    <mergeCell ref="I7:J7"/>
    <mergeCell ref="E15:F15"/>
    <mergeCell ref="G7:H7"/>
    <mergeCell ref="E7:F7"/>
    <mergeCell ref="I6:J6"/>
    <mergeCell ref="G6:H6"/>
    <mergeCell ref="E64:F64"/>
    <mergeCell ref="E63:F63"/>
    <mergeCell ref="P15:Q15"/>
    <mergeCell ref="I15:J15"/>
    <mergeCell ref="A15:B15"/>
    <mergeCell ref="G15:H15"/>
    <mergeCell ref="A64:B64"/>
    <mergeCell ref="I63:J63"/>
    <mergeCell ref="E69:F69"/>
    <mergeCell ref="E68:F68"/>
    <mergeCell ref="E67:F67"/>
    <mergeCell ref="E66:F66"/>
    <mergeCell ref="E65:F65"/>
  </mergeCells>
  <pageMargins left="0.27559099999999997" right="0.27559099999999997" top="0.86614199999999997" bottom="0.59055100000000005" header="0.35433100000000001" footer="0.35433100000000001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9"/>
  <sheetViews>
    <sheetView showGridLines="0" workbookViewId="0"/>
  </sheetViews>
  <sheetFormatPr baseColWidth="10" defaultColWidth="11.42578125" defaultRowHeight="12.75" customHeight="1" x14ac:dyDescent="0.2"/>
  <cols>
    <col min="1" max="2" width="4.42578125" style="73" customWidth="1"/>
    <col min="3" max="4" width="15.28515625" style="73" customWidth="1"/>
    <col min="5" max="14" width="3.28515625" style="73" customWidth="1"/>
    <col min="15" max="15" width="15.7109375" style="73" customWidth="1"/>
    <col min="16" max="17" width="5.42578125" style="73" customWidth="1"/>
    <col min="18" max="256" width="11.42578125" style="73" customWidth="1"/>
  </cols>
  <sheetData>
    <row r="1" spans="1:19" ht="16.5" customHeight="1" x14ac:dyDescent="0.25">
      <c r="A1" s="2" t="s">
        <v>0</v>
      </c>
      <c r="B1" s="3" t="s">
        <v>1</v>
      </c>
      <c r="C1" s="4" t="s">
        <v>2</v>
      </c>
      <c r="D1" s="4" t="s">
        <v>3</v>
      </c>
      <c r="E1" s="104" t="s">
        <v>4</v>
      </c>
      <c r="F1" s="105"/>
      <c r="G1" s="97" t="s">
        <v>5</v>
      </c>
      <c r="H1" s="98"/>
      <c r="I1" s="98"/>
      <c r="J1" s="99"/>
      <c r="K1" s="5"/>
      <c r="L1" s="6"/>
      <c r="M1" s="6"/>
      <c r="N1" s="6"/>
      <c r="O1" s="7" t="s">
        <v>6</v>
      </c>
      <c r="P1" s="95">
        <v>43057</v>
      </c>
      <c r="Q1" s="96"/>
      <c r="R1" s="8"/>
      <c r="S1" s="8"/>
    </row>
    <row r="2" spans="1:19" ht="13.7" customHeight="1" x14ac:dyDescent="0.2">
      <c r="A2" s="9">
        <v>1</v>
      </c>
      <c r="B2" s="10"/>
      <c r="C2" s="11" t="s">
        <v>31</v>
      </c>
      <c r="D2" s="11" t="s">
        <v>8</v>
      </c>
      <c r="E2" s="92">
        <f t="shared" ref="E2:E7" si="0">COUNTIF($O$16:$O$30,C2)</f>
        <v>2</v>
      </c>
      <c r="F2" s="94"/>
      <c r="G2" s="92">
        <f>SUM(P16,P19,P22,P25,P28)</f>
        <v>6</v>
      </c>
      <c r="H2" s="94"/>
      <c r="I2" s="92">
        <f>SUM(Q16,Q19,Q22,Q25,Q28)</f>
        <v>6</v>
      </c>
      <c r="J2" s="93"/>
      <c r="K2" s="5"/>
      <c r="L2" s="6"/>
      <c r="M2" s="6"/>
      <c r="N2" s="6"/>
      <c r="O2" s="8"/>
      <c r="P2" s="6"/>
      <c r="Q2" s="6"/>
      <c r="R2" s="8"/>
      <c r="S2" s="8"/>
    </row>
    <row r="3" spans="1:19" ht="13.7" customHeight="1" x14ac:dyDescent="0.2">
      <c r="A3" s="12">
        <v>2</v>
      </c>
      <c r="B3" s="13"/>
      <c r="C3" s="14" t="s">
        <v>32</v>
      </c>
      <c r="D3" s="14" t="s">
        <v>10</v>
      </c>
      <c r="E3" s="89">
        <f t="shared" si="0"/>
        <v>3</v>
      </c>
      <c r="F3" s="91"/>
      <c r="G3" s="89">
        <f>SUM(P17,P20,P23,P26,Q28)</f>
        <v>9</v>
      </c>
      <c r="H3" s="91"/>
      <c r="I3" s="89">
        <f>SUM(Q17,Q20,Q23,Q26,P28)</f>
        <v>7</v>
      </c>
      <c r="J3" s="90"/>
      <c r="K3" s="5"/>
      <c r="L3" s="6"/>
      <c r="M3" s="6"/>
      <c r="N3" s="6"/>
      <c r="O3" s="15"/>
      <c r="P3" s="6"/>
      <c r="Q3" s="6"/>
      <c r="R3" s="8"/>
      <c r="S3" s="8"/>
    </row>
    <row r="4" spans="1:19" ht="12.75" customHeight="1" x14ac:dyDescent="0.2">
      <c r="A4" s="12">
        <v>3</v>
      </c>
      <c r="B4" s="13"/>
      <c r="C4" s="14" t="s">
        <v>33</v>
      </c>
      <c r="D4" s="14" t="s">
        <v>10</v>
      </c>
      <c r="E4" s="89">
        <f t="shared" si="0"/>
        <v>0</v>
      </c>
      <c r="F4" s="91"/>
      <c r="G4" s="89">
        <f>SUM(P18,Q20,P24,Q25,P29)</f>
        <v>0</v>
      </c>
      <c r="H4" s="91"/>
      <c r="I4" s="89">
        <f>SUM(Q18,P20,Q24,P25,Q29)</f>
        <v>12</v>
      </c>
      <c r="J4" s="90"/>
      <c r="K4" s="5"/>
      <c r="L4" s="6"/>
      <c r="M4" s="6"/>
      <c r="N4" s="6"/>
      <c r="O4" s="16" t="s">
        <v>34</v>
      </c>
      <c r="P4" s="100" t="s">
        <v>13</v>
      </c>
      <c r="Q4" s="101"/>
      <c r="R4" s="8"/>
      <c r="S4" s="8"/>
    </row>
    <row r="5" spans="1:19" ht="12.75" customHeight="1" x14ac:dyDescent="0.2">
      <c r="A5" s="12">
        <v>4</v>
      </c>
      <c r="B5" s="13"/>
      <c r="C5" s="14" t="s">
        <v>35</v>
      </c>
      <c r="D5" s="14" t="s">
        <v>15</v>
      </c>
      <c r="E5" s="89">
        <f t="shared" si="0"/>
        <v>3</v>
      </c>
      <c r="F5" s="91"/>
      <c r="G5" s="89">
        <f>SUM(Q18,P21,Q22,Q26,P30)</f>
        <v>11</v>
      </c>
      <c r="H5" s="91"/>
      <c r="I5" s="89">
        <f>SUM(P18,Q21,P22,P26,Q30)</f>
        <v>3</v>
      </c>
      <c r="J5" s="90"/>
      <c r="K5" s="5"/>
      <c r="L5" s="6"/>
      <c r="M5" s="6"/>
      <c r="N5" s="6"/>
      <c r="O5" s="8"/>
      <c r="P5" s="15"/>
      <c r="Q5" s="6"/>
      <c r="R5" s="8"/>
      <c r="S5" s="8"/>
    </row>
    <row r="6" spans="1:19" ht="12.75" customHeight="1" x14ac:dyDescent="0.2">
      <c r="A6" s="12">
        <v>5</v>
      </c>
      <c r="B6" s="13"/>
      <c r="C6" s="14" t="s">
        <v>36</v>
      </c>
      <c r="D6" s="14" t="s">
        <v>15</v>
      </c>
      <c r="E6" s="89">
        <f t="shared" si="0"/>
        <v>2</v>
      </c>
      <c r="F6" s="91"/>
      <c r="G6" s="89">
        <f>SUM(Q17,Q19,Q24,P27,Q30)</f>
        <v>8</v>
      </c>
      <c r="H6" s="91"/>
      <c r="I6" s="89">
        <f>SUM(P17,P19,P24,Q27,P30)</f>
        <v>6</v>
      </c>
      <c r="J6" s="90"/>
      <c r="K6" s="5"/>
      <c r="L6" s="6"/>
      <c r="M6" s="6"/>
      <c r="N6" s="6"/>
      <c r="O6" s="8"/>
      <c r="P6" s="8"/>
      <c r="Q6" s="8"/>
      <c r="R6" s="8"/>
      <c r="S6" s="8"/>
    </row>
    <row r="7" spans="1:19" ht="13.5" customHeight="1" x14ac:dyDescent="0.2">
      <c r="A7" s="17">
        <v>6</v>
      </c>
      <c r="B7" s="18"/>
      <c r="C7" s="19"/>
      <c r="D7" s="19"/>
      <c r="E7" s="86">
        <f t="shared" si="0"/>
        <v>0</v>
      </c>
      <c r="F7" s="88"/>
      <c r="G7" s="86">
        <f>SUM(Q16,Q21,Q23,Q27,Q29)</f>
        <v>0</v>
      </c>
      <c r="H7" s="88"/>
      <c r="I7" s="86">
        <f>SUM(P16,P21,P23,P27,P29)</f>
        <v>0</v>
      </c>
      <c r="J7" s="87"/>
      <c r="K7" s="5"/>
      <c r="L7" s="6"/>
      <c r="M7" s="6"/>
      <c r="N7" s="6"/>
      <c r="O7" s="8"/>
      <c r="P7" s="8"/>
      <c r="Q7" s="8"/>
      <c r="R7" s="8"/>
      <c r="S7" s="8"/>
    </row>
    <row r="8" spans="1:19" ht="8.1" hidden="1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8"/>
      <c r="L8" s="8"/>
      <c r="M8" s="8"/>
      <c r="N8" s="8"/>
      <c r="O8" s="8"/>
      <c r="P8" s="8"/>
      <c r="Q8" s="8"/>
      <c r="R8" s="8"/>
      <c r="S8" s="8"/>
    </row>
    <row r="9" spans="1:19" ht="8.1" hidden="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8.1" hidden="1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8.1" hidden="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8.1" hidden="1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9.75" hidden="1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8"/>
      <c r="S14" s="8"/>
    </row>
    <row r="15" spans="1:19" ht="14.25" customHeight="1" x14ac:dyDescent="0.2">
      <c r="A15" s="85" t="s">
        <v>17</v>
      </c>
      <c r="B15" s="84"/>
      <c r="C15" s="23" t="s">
        <v>18</v>
      </c>
      <c r="D15" s="24" t="s">
        <v>18</v>
      </c>
      <c r="E15" s="83">
        <v>1</v>
      </c>
      <c r="F15" s="84"/>
      <c r="G15" s="83">
        <v>2</v>
      </c>
      <c r="H15" s="84"/>
      <c r="I15" s="83">
        <v>3</v>
      </c>
      <c r="J15" s="84"/>
      <c r="K15" s="109">
        <v>4</v>
      </c>
      <c r="L15" s="110"/>
      <c r="M15" s="107">
        <v>5</v>
      </c>
      <c r="N15" s="108"/>
      <c r="O15" s="25" t="s">
        <v>19</v>
      </c>
      <c r="P15" s="81" t="s">
        <v>5</v>
      </c>
      <c r="Q15" s="82"/>
      <c r="R15" s="26"/>
      <c r="S15" s="8"/>
    </row>
    <row r="16" spans="1:19" ht="12.75" customHeight="1" x14ac:dyDescent="0.2">
      <c r="A16" s="12">
        <f>A2</f>
        <v>1</v>
      </c>
      <c r="B16" s="27">
        <f>A7</f>
        <v>6</v>
      </c>
      <c r="C16" s="28" t="str">
        <f>C2</f>
        <v>Collaud Esteban</v>
      </c>
      <c r="D16" s="29">
        <f>C7</f>
        <v>0</v>
      </c>
      <c r="E16" s="30"/>
      <c r="F16" s="31"/>
      <c r="G16" s="30"/>
      <c r="H16" s="31"/>
      <c r="I16" s="30"/>
      <c r="J16" s="31"/>
      <c r="K16" s="32"/>
      <c r="L16" s="33"/>
      <c r="M16" s="32"/>
      <c r="N16" s="33"/>
      <c r="O16" s="34" t="str">
        <f t="shared" ref="O16:O30" si="1">IF(AND(P16&lt;3,Q16&lt;3),"",IF(P16=3,C16,D16))</f>
        <v/>
      </c>
      <c r="P16" s="35">
        <f t="shared" ref="P16:P30" si="2">(E16&gt;F16)+(G16&gt;H16)+(I16&gt;J16)+(K16&gt;L16)+(M16&gt;N16)</f>
        <v>0</v>
      </c>
      <c r="Q16" s="36">
        <f t="shared" ref="Q16:Q30" si="3">(E16&lt;F16)+(G16&lt;H16)+(I16&lt;J16)+(K16&lt;L16)+(M16&lt;N16)</f>
        <v>0</v>
      </c>
      <c r="R16" s="26"/>
      <c r="S16" s="8"/>
    </row>
    <row r="17" spans="1:19" ht="12.75" customHeight="1" x14ac:dyDescent="0.2">
      <c r="A17" s="12">
        <f>A3</f>
        <v>2</v>
      </c>
      <c r="B17" s="27">
        <f>A6</f>
        <v>5</v>
      </c>
      <c r="C17" s="28" t="str">
        <f>C3</f>
        <v>Della Santa Samuel</v>
      </c>
      <c r="D17" s="37" t="str">
        <f>C6</f>
        <v>Castella Quentin</v>
      </c>
      <c r="E17" s="38">
        <v>11</v>
      </c>
      <c r="F17" s="39">
        <v>7</v>
      </c>
      <c r="G17" s="38">
        <v>8</v>
      </c>
      <c r="H17" s="39">
        <v>11</v>
      </c>
      <c r="I17" s="38">
        <v>11</v>
      </c>
      <c r="J17" s="39">
        <v>5</v>
      </c>
      <c r="K17" s="38">
        <v>10</v>
      </c>
      <c r="L17" s="39">
        <v>12</v>
      </c>
      <c r="M17" s="38">
        <v>11</v>
      </c>
      <c r="N17" s="39">
        <v>4</v>
      </c>
      <c r="O17" s="34" t="str">
        <f t="shared" si="1"/>
        <v>Della Santa Samuel</v>
      </c>
      <c r="P17" s="40">
        <f t="shared" si="2"/>
        <v>3</v>
      </c>
      <c r="Q17" s="36">
        <f t="shared" si="3"/>
        <v>2</v>
      </c>
      <c r="R17" s="26"/>
      <c r="S17" s="8"/>
    </row>
    <row r="18" spans="1:19" ht="13.5" customHeight="1" x14ac:dyDescent="0.2">
      <c r="A18" s="12">
        <f>A4</f>
        <v>3</v>
      </c>
      <c r="B18" s="27">
        <f>A5</f>
        <v>4</v>
      </c>
      <c r="C18" s="28" t="str">
        <f>C4</f>
        <v>Villoz Eliott</v>
      </c>
      <c r="D18" s="37" t="str">
        <f>C5</f>
        <v>Ducrest Adrien</v>
      </c>
      <c r="E18" s="41">
        <v>2</v>
      </c>
      <c r="F18" s="42">
        <v>11</v>
      </c>
      <c r="G18" s="41">
        <v>7</v>
      </c>
      <c r="H18" s="42">
        <v>11</v>
      </c>
      <c r="I18" s="41">
        <v>6</v>
      </c>
      <c r="J18" s="42">
        <v>11</v>
      </c>
      <c r="K18" s="43"/>
      <c r="L18" s="44"/>
      <c r="M18" s="43"/>
      <c r="N18" s="44"/>
      <c r="O18" s="34" t="str">
        <f t="shared" si="1"/>
        <v>Ducrest Adrien</v>
      </c>
      <c r="P18" s="40">
        <f t="shared" si="2"/>
        <v>0</v>
      </c>
      <c r="Q18" s="36">
        <f t="shared" si="3"/>
        <v>3</v>
      </c>
      <c r="R18" s="26"/>
      <c r="S18" s="8"/>
    </row>
    <row r="19" spans="1:19" ht="12.75" customHeight="1" x14ac:dyDescent="0.2">
      <c r="A19" s="12">
        <f>A2</f>
        <v>1</v>
      </c>
      <c r="B19" s="27">
        <f>A6</f>
        <v>5</v>
      </c>
      <c r="C19" s="28" t="str">
        <f>C2</f>
        <v>Collaud Esteban</v>
      </c>
      <c r="D19" s="37" t="str">
        <f>C6</f>
        <v>Castella Quentin</v>
      </c>
      <c r="E19" s="45">
        <v>9</v>
      </c>
      <c r="F19" s="46">
        <v>11</v>
      </c>
      <c r="G19" s="45">
        <v>5</v>
      </c>
      <c r="H19" s="46">
        <v>11</v>
      </c>
      <c r="I19" s="45">
        <v>7</v>
      </c>
      <c r="J19" s="46">
        <v>11</v>
      </c>
      <c r="K19" s="32"/>
      <c r="L19" s="33"/>
      <c r="M19" s="32"/>
      <c r="N19" s="33"/>
      <c r="O19" s="34" t="str">
        <f t="shared" si="1"/>
        <v>Castella Quentin</v>
      </c>
      <c r="P19" s="40">
        <f t="shared" si="2"/>
        <v>0</v>
      </c>
      <c r="Q19" s="36">
        <f t="shared" si="3"/>
        <v>3</v>
      </c>
      <c r="R19" s="26"/>
      <c r="S19" s="8"/>
    </row>
    <row r="20" spans="1:19" ht="12.75" customHeight="1" x14ac:dyDescent="0.2">
      <c r="A20" s="12">
        <f>A3</f>
        <v>2</v>
      </c>
      <c r="B20" s="27">
        <f>A4</f>
        <v>3</v>
      </c>
      <c r="C20" s="28" t="str">
        <f>C3</f>
        <v>Della Santa Samuel</v>
      </c>
      <c r="D20" s="37" t="str">
        <f>C4</f>
        <v>Villoz Eliott</v>
      </c>
      <c r="E20" s="38">
        <v>11</v>
      </c>
      <c r="F20" s="39">
        <v>5</v>
      </c>
      <c r="G20" s="38">
        <v>11</v>
      </c>
      <c r="H20" s="39">
        <v>9</v>
      </c>
      <c r="I20" s="38">
        <v>11</v>
      </c>
      <c r="J20" s="39">
        <v>7</v>
      </c>
      <c r="K20" s="30"/>
      <c r="L20" s="31"/>
      <c r="M20" s="30"/>
      <c r="N20" s="31"/>
      <c r="O20" s="34" t="str">
        <f t="shared" si="1"/>
        <v>Della Santa Samuel</v>
      </c>
      <c r="P20" s="40">
        <f t="shared" si="2"/>
        <v>3</v>
      </c>
      <c r="Q20" s="36">
        <f t="shared" si="3"/>
        <v>0</v>
      </c>
      <c r="R20" s="26"/>
      <c r="S20" s="8"/>
    </row>
    <row r="21" spans="1:19" ht="13.5" customHeight="1" x14ac:dyDescent="0.2">
      <c r="A21" s="12">
        <f>A5</f>
        <v>4</v>
      </c>
      <c r="B21" s="27">
        <f>A7</f>
        <v>6</v>
      </c>
      <c r="C21" s="28" t="str">
        <f>C5</f>
        <v>Ducrest Adrien</v>
      </c>
      <c r="D21" s="29">
        <f>C7</f>
        <v>0</v>
      </c>
      <c r="E21" s="30"/>
      <c r="F21" s="31"/>
      <c r="G21" s="30"/>
      <c r="H21" s="31"/>
      <c r="I21" s="30"/>
      <c r="J21" s="31"/>
      <c r="K21" s="43"/>
      <c r="L21" s="44"/>
      <c r="M21" s="43"/>
      <c r="N21" s="44"/>
      <c r="O21" s="34" t="str">
        <f t="shared" si="1"/>
        <v/>
      </c>
      <c r="P21" s="40">
        <f t="shared" si="2"/>
        <v>0</v>
      </c>
      <c r="Q21" s="36">
        <f t="shared" si="3"/>
        <v>0</v>
      </c>
      <c r="R21" s="26"/>
      <c r="S21" s="8"/>
    </row>
    <row r="22" spans="1:19" ht="12.75" customHeight="1" x14ac:dyDescent="0.2">
      <c r="A22" s="12">
        <f>A2</f>
        <v>1</v>
      </c>
      <c r="B22" s="27">
        <f>A5</f>
        <v>4</v>
      </c>
      <c r="C22" s="28" t="str">
        <f>C2</f>
        <v>Collaud Esteban</v>
      </c>
      <c r="D22" s="37" t="str">
        <f>C5</f>
        <v>Ducrest Adrien</v>
      </c>
      <c r="E22" s="38">
        <v>6</v>
      </c>
      <c r="F22" s="39">
        <v>11</v>
      </c>
      <c r="G22" s="38">
        <v>6</v>
      </c>
      <c r="H22" s="39">
        <v>11</v>
      </c>
      <c r="I22" s="38">
        <v>3</v>
      </c>
      <c r="J22" s="39">
        <v>11</v>
      </c>
      <c r="K22" s="32"/>
      <c r="L22" s="33"/>
      <c r="M22" s="32"/>
      <c r="N22" s="33"/>
      <c r="O22" s="34" t="str">
        <f t="shared" si="1"/>
        <v>Ducrest Adrien</v>
      </c>
      <c r="P22" s="40">
        <f t="shared" si="2"/>
        <v>0</v>
      </c>
      <c r="Q22" s="36">
        <f t="shared" si="3"/>
        <v>3</v>
      </c>
      <c r="R22" s="26"/>
      <c r="S22" s="8"/>
    </row>
    <row r="23" spans="1:19" ht="12.75" customHeight="1" x14ac:dyDescent="0.2">
      <c r="A23" s="12">
        <f>A3</f>
        <v>2</v>
      </c>
      <c r="B23" s="27">
        <f>A7</f>
        <v>6</v>
      </c>
      <c r="C23" s="28" t="str">
        <f>C3</f>
        <v>Della Santa Samuel</v>
      </c>
      <c r="D23" s="29">
        <f>C7</f>
        <v>0</v>
      </c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4" t="str">
        <f t="shared" si="1"/>
        <v/>
      </c>
      <c r="P23" s="40">
        <f t="shared" si="2"/>
        <v>0</v>
      </c>
      <c r="Q23" s="36">
        <f t="shared" si="3"/>
        <v>0</v>
      </c>
      <c r="R23" s="26"/>
      <c r="S23" s="8"/>
    </row>
    <row r="24" spans="1:19" ht="13.5" customHeight="1" x14ac:dyDescent="0.2">
      <c r="A24" s="12">
        <f>A4</f>
        <v>3</v>
      </c>
      <c r="B24" s="27">
        <f>A6</f>
        <v>5</v>
      </c>
      <c r="C24" s="28" t="str">
        <f>C4</f>
        <v>Villoz Eliott</v>
      </c>
      <c r="D24" s="37" t="str">
        <f>C6</f>
        <v>Castella Quentin</v>
      </c>
      <c r="E24" s="41">
        <v>3</v>
      </c>
      <c r="F24" s="42">
        <v>11</v>
      </c>
      <c r="G24" s="41">
        <v>6</v>
      </c>
      <c r="H24" s="42">
        <v>11</v>
      </c>
      <c r="I24" s="41">
        <v>5</v>
      </c>
      <c r="J24" s="42">
        <v>11</v>
      </c>
      <c r="K24" s="43"/>
      <c r="L24" s="44"/>
      <c r="M24" s="43"/>
      <c r="N24" s="44"/>
      <c r="O24" s="34" t="str">
        <f t="shared" si="1"/>
        <v>Castella Quentin</v>
      </c>
      <c r="P24" s="40">
        <f t="shared" si="2"/>
        <v>0</v>
      </c>
      <c r="Q24" s="36">
        <f t="shared" si="3"/>
        <v>3</v>
      </c>
      <c r="R24" s="26"/>
      <c r="S24" s="8"/>
    </row>
    <row r="25" spans="1:19" ht="12.75" customHeight="1" x14ac:dyDescent="0.2">
      <c r="A25" s="12">
        <f>A2</f>
        <v>1</v>
      </c>
      <c r="B25" s="27">
        <f>A4</f>
        <v>3</v>
      </c>
      <c r="C25" s="28" t="str">
        <f>C2</f>
        <v>Collaud Esteban</v>
      </c>
      <c r="D25" s="37" t="str">
        <f>C4</f>
        <v>Villoz Eliott</v>
      </c>
      <c r="E25" s="45">
        <v>11</v>
      </c>
      <c r="F25" s="46">
        <v>3</v>
      </c>
      <c r="G25" s="45">
        <v>11</v>
      </c>
      <c r="H25" s="46">
        <v>9</v>
      </c>
      <c r="I25" s="45">
        <v>11</v>
      </c>
      <c r="J25" s="46">
        <v>6</v>
      </c>
      <c r="K25" s="32"/>
      <c r="L25" s="33"/>
      <c r="M25" s="32"/>
      <c r="N25" s="33"/>
      <c r="O25" s="34" t="str">
        <f t="shared" si="1"/>
        <v>Collaud Esteban</v>
      </c>
      <c r="P25" s="40">
        <f t="shared" si="2"/>
        <v>3</v>
      </c>
      <c r="Q25" s="36">
        <f t="shared" si="3"/>
        <v>0</v>
      </c>
      <c r="R25" s="26"/>
      <c r="S25" s="8"/>
    </row>
    <row r="26" spans="1:19" ht="12.75" customHeight="1" x14ac:dyDescent="0.2">
      <c r="A26" s="12">
        <f>A3</f>
        <v>2</v>
      </c>
      <c r="B26" s="27">
        <f>A5</f>
        <v>4</v>
      </c>
      <c r="C26" s="28" t="str">
        <f>C3</f>
        <v>Della Santa Samuel</v>
      </c>
      <c r="D26" s="37" t="str">
        <f>C5</f>
        <v>Ducrest Adrien</v>
      </c>
      <c r="E26" s="38">
        <v>12</v>
      </c>
      <c r="F26" s="39">
        <v>10</v>
      </c>
      <c r="G26" s="38">
        <v>3</v>
      </c>
      <c r="H26" s="39">
        <v>11</v>
      </c>
      <c r="I26" s="38">
        <v>11</v>
      </c>
      <c r="J26" s="39">
        <v>7</v>
      </c>
      <c r="K26" s="38">
        <v>10</v>
      </c>
      <c r="L26" s="39">
        <v>12</v>
      </c>
      <c r="M26" s="38">
        <v>13</v>
      </c>
      <c r="N26" s="39">
        <v>11</v>
      </c>
      <c r="O26" s="34" t="str">
        <f t="shared" si="1"/>
        <v>Della Santa Samuel</v>
      </c>
      <c r="P26" s="40">
        <f t="shared" si="2"/>
        <v>3</v>
      </c>
      <c r="Q26" s="36">
        <f t="shared" si="3"/>
        <v>2</v>
      </c>
      <c r="R26" s="26"/>
      <c r="S26" s="8"/>
    </row>
    <row r="27" spans="1:19" ht="13.5" customHeight="1" x14ac:dyDescent="0.2">
      <c r="A27" s="12">
        <f>A6</f>
        <v>5</v>
      </c>
      <c r="B27" s="27">
        <f>A7</f>
        <v>6</v>
      </c>
      <c r="C27" s="28" t="str">
        <f>C6</f>
        <v>Castella Quentin</v>
      </c>
      <c r="D27" s="29">
        <f>C7</f>
        <v>0</v>
      </c>
      <c r="E27" s="30"/>
      <c r="F27" s="31"/>
      <c r="G27" s="30"/>
      <c r="H27" s="31"/>
      <c r="I27" s="30"/>
      <c r="J27" s="31"/>
      <c r="K27" s="43"/>
      <c r="L27" s="44"/>
      <c r="M27" s="43"/>
      <c r="N27" s="44"/>
      <c r="O27" s="34" t="str">
        <f t="shared" si="1"/>
        <v/>
      </c>
      <c r="P27" s="40">
        <f t="shared" si="2"/>
        <v>0</v>
      </c>
      <c r="Q27" s="36">
        <f t="shared" si="3"/>
        <v>0</v>
      </c>
      <c r="R27" s="26"/>
      <c r="S27" s="8"/>
    </row>
    <row r="28" spans="1:19" ht="12.75" customHeight="1" x14ac:dyDescent="0.2">
      <c r="A28" s="12">
        <f>A2</f>
        <v>1</v>
      </c>
      <c r="B28" s="27">
        <f>A3</f>
        <v>2</v>
      </c>
      <c r="C28" s="28" t="str">
        <f>C2</f>
        <v>Collaud Esteban</v>
      </c>
      <c r="D28" s="37" t="str">
        <f>C3</f>
        <v>Della Santa Samuel</v>
      </c>
      <c r="E28" s="38">
        <v>11</v>
      </c>
      <c r="F28" s="39">
        <v>11</v>
      </c>
      <c r="G28" s="38">
        <v>11</v>
      </c>
      <c r="H28" s="39">
        <v>9</v>
      </c>
      <c r="I28" s="38">
        <v>11</v>
      </c>
      <c r="J28" s="39">
        <v>9</v>
      </c>
      <c r="K28" s="45">
        <v>11</v>
      </c>
      <c r="L28" s="46">
        <v>9</v>
      </c>
      <c r="M28" s="32"/>
      <c r="N28" s="33"/>
      <c r="O28" s="34" t="str">
        <f t="shared" si="1"/>
        <v>Collaud Esteban</v>
      </c>
      <c r="P28" s="40">
        <f t="shared" si="2"/>
        <v>3</v>
      </c>
      <c r="Q28" s="36">
        <f t="shared" si="3"/>
        <v>0</v>
      </c>
      <c r="R28" s="26"/>
      <c r="S28" s="8"/>
    </row>
    <row r="29" spans="1:19" ht="12.75" customHeight="1" x14ac:dyDescent="0.2">
      <c r="A29" s="12">
        <f>A4</f>
        <v>3</v>
      </c>
      <c r="B29" s="27">
        <f>A7</f>
        <v>6</v>
      </c>
      <c r="C29" s="28" t="str">
        <f>C4</f>
        <v>Villoz Eliott</v>
      </c>
      <c r="D29" s="29">
        <f>C7</f>
        <v>0</v>
      </c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4" t="str">
        <f t="shared" si="1"/>
        <v/>
      </c>
      <c r="P29" s="40">
        <f t="shared" si="2"/>
        <v>0</v>
      </c>
      <c r="Q29" s="36">
        <f t="shared" si="3"/>
        <v>0</v>
      </c>
      <c r="R29" s="26"/>
      <c r="S29" s="8"/>
    </row>
    <row r="30" spans="1:19" ht="13.5" customHeight="1" x14ac:dyDescent="0.2">
      <c r="A30" s="17">
        <f>A5</f>
        <v>4</v>
      </c>
      <c r="B30" s="47">
        <f>A6</f>
        <v>5</v>
      </c>
      <c r="C30" s="48" t="str">
        <f>C5</f>
        <v>Ducrest Adrien</v>
      </c>
      <c r="D30" s="49" t="str">
        <f>C6</f>
        <v>Castella Quentin</v>
      </c>
      <c r="E30" s="50">
        <v>11</v>
      </c>
      <c r="F30" s="51">
        <v>7</v>
      </c>
      <c r="G30" s="50">
        <v>11</v>
      </c>
      <c r="H30" s="51">
        <v>6</v>
      </c>
      <c r="I30" s="50">
        <v>11</v>
      </c>
      <c r="J30" s="51">
        <v>5</v>
      </c>
      <c r="K30" s="52"/>
      <c r="L30" s="53"/>
      <c r="M30" s="52"/>
      <c r="N30" s="53"/>
      <c r="O30" s="54" t="str">
        <f t="shared" si="1"/>
        <v>Ducrest Adrien</v>
      </c>
      <c r="P30" s="55">
        <f t="shared" si="2"/>
        <v>3</v>
      </c>
      <c r="Q30" s="56">
        <f t="shared" si="3"/>
        <v>0</v>
      </c>
      <c r="R30" s="26"/>
      <c r="S30" s="8"/>
    </row>
    <row r="31" spans="1:19" ht="8.1" hidden="1" customHeight="1" x14ac:dyDescent="0.25">
      <c r="A31" s="5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58"/>
      <c r="Q31" s="58"/>
      <c r="R31" s="8"/>
      <c r="S31" s="8"/>
    </row>
    <row r="32" spans="1:19" ht="8.1" hidden="1" customHeight="1" x14ac:dyDescent="0.2">
      <c r="A32" s="59"/>
      <c r="B32" s="59"/>
      <c r="C32" s="60"/>
      <c r="D32" s="60"/>
      <c r="E32" s="59"/>
      <c r="F32" s="61"/>
      <c r="G32" s="8"/>
      <c r="H32" s="8"/>
      <c r="I32" s="8"/>
      <c r="J32" s="8"/>
      <c r="K32" s="8"/>
      <c r="L32" s="8"/>
      <c r="M32" s="8"/>
      <c r="N32" s="8"/>
      <c r="O32" s="8"/>
      <c r="P32" s="61"/>
      <c r="Q32" s="61"/>
      <c r="R32" s="8"/>
      <c r="S32" s="8"/>
    </row>
    <row r="33" spans="1:19" ht="8.1" hidden="1" customHeight="1" x14ac:dyDescent="0.2">
      <c r="A33" s="6"/>
      <c r="B33" s="6"/>
      <c r="C33" s="8"/>
      <c r="D33" s="8"/>
      <c r="E33" s="6"/>
      <c r="F33" s="6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8"/>
      <c r="S33" s="8"/>
    </row>
    <row r="34" spans="1:19" ht="8.1" hidden="1" customHeight="1" x14ac:dyDescent="0.2">
      <c r="A34" s="6"/>
      <c r="B34" s="6"/>
      <c r="C34" s="8"/>
      <c r="D34" s="8"/>
      <c r="E34" s="6"/>
      <c r="F34" s="6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8"/>
      <c r="S34" s="8"/>
    </row>
    <row r="35" spans="1:19" ht="8.1" hidden="1" customHeight="1" x14ac:dyDescent="0.2">
      <c r="A35" s="6"/>
      <c r="B35" s="6"/>
      <c r="C35" s="8"/>
      <c r="D35" s="8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8"/>
      <c r="S35" s="8"/>
    </row>
    <row r="36" spans="1:19" ht="8.1" hidden="1" customHeight="1" x14ac:dyDescent="0.2">
      <c r="A36" s="6"/>
      <c r="B36" s="6"/>
      <c r="C36" s="8"/>
      <c r="D36" s="8"/>
      <c r="E36" s="6"/>
      <c r="F36" s="6"/>
      <c r="G36" s="8"/>
      <c r="H36" s="8"/>
      <c r="I36" s="8"/>
      <c r="J36" s="62"/>
      <c r="K36" s="62"/>
      <c r="L36" s="62"/>
      <c r="M36" s="62"/>
      <c r="N36" s="62"/>
      <c r="O36" s="8"/>
      <c r="P36" s="6"/>
      <c r="Q36" s="6"/>
      <c r="R36" s="8"/>
      <c r="S36" s="8"/>
    </row>
    <row r="37" spans="1:19" ht="8.1" hidden="1" customHeight="1" x14ac:dyDescent="0.2">
      <c r="A37" s="6"/>
      <c r="B37" s="6"/>
      <c r="C37" s="8"/>
      <c r="D37" s="8"/>
      <c r="E37" s="6"/>
      <c r="F37" s="6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8"/>
      <c r="S37" s="8"/>
    </row>
    <row r="38" spans="1:19" ht="8.1" hidden="1" customHeight="1" x14ac:dyDescent="0.2">
      <c r="A38" s="6"/>
      <c r="B38" s="6"/>
      <c r="C38" s="8"/>
      <c r="D38" s="8"/>
      <c r="E38" s="6"/>
      <c r="F38" s="6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8"/>
      <c r="S38" s="8"/>
    </row>
    <row r="39" spans="1:19" ht="8.1" hidden="1" customHeight="1" x14ac:dyDescent="0.2">
      <c r="A39" s="6"/>
      <c r="B39" s="6"/>
      <c r="C39" s="8"/>
      <c r="D39" s="8"/>
      <c r="E39" s="6"/>
      <c r="F39" s="6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8"/>
      <c r="S39" s="8"/>
    </row>
    <row r="40" spans="1:19" ht="8.1" hidden="1" customHeight="1" x14ac:dyDescent="0.2">
      <c r="A40" s="6"/>
      <c r="B40" s="6"/>
      <c r="C40" s="8"/>
      <c r="D40" s="8"/>
      <c r="E40" s="6"/>
      <c r="F40" s="6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8"/>
      <c r="S40" s="8"/>
    </row>
    <row r="41" spans="1:19" ht="8.1" hidden="1" customHeight="1" x14ac:dyDescent="0.2">
      <c r="A41" s="8"/>
      <c r="B41" s="8"/>
      <c r="C41" s="8"/>
      <c r="D41" s="8"/>
      <c r="E41" s="6"/>
      <c r="F41" s="6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8"/>
      <c r="S41" s="8"/>
    </row>
    <row r="42" spans="1:19" ht="8.1" hidden="1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8"/>
      <c r="S42" s="8"/>
    </row>
    <row r="43" spans="1:19" ht="8.1" hidden="1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8"/>
      <c r="S43" s="8"/>
    </row>
    <row r="44" spans="1:19" ht="8.1" hidden="1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8"/>
      <c r="S44" s="8"/>
    </row>
    <row r="45" spans="1:19" ht="8.1" hidden="1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8"/>
      <c r="S45" s="8"/>
    </row>
    <row r="46" spans="1:19" ht="8.1" hidden="1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8"/>
      <c r="S46" s="8"/>
    </row>
    <row r="47" spans="1:19" ht="8.1" hidden="1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8"/>
      <c r="S47" s="8"/>
    </row>
    <row r="48" spans="1:19" ht="9.75" hidden="1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8"/>
      <c r="S48" s="8"/>
    </row>
    <row r="49" spans="1:19" ht="9.75" hidden="1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8"/>
      <c r="S49" s="8"/>
    </row>
    <row r="50" spans="1:19" ht="9.75" hidden="1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8"/>
      <c r="S50" s="8"/>
    </row>
    <row r="51" spans="1:19" ht="9.75" hidden="1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8"/>
      <c r="S51" s="8"/>
    </row>
    <row r="52" spans="1:19" ht="9.75" hidden="1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8"/>
      <c r="S52" s="8"/>
    </row>
    <row r="53" spans="1:19" ht="9.75" hidden="1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8"/>
      <c r="S53" s="8"/>
    </row>
    <row r="54" spans="1:19" ht="9.75" hidden="1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8"/>
      <c r="S54" s="8"/>
    </row>
    <row r="55" spans="1:19" ht="9.75" hidden="1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8"/>
      <c r="S55" s="8"/>
    </row>
    <row r="56" spans="1:19" ht="9.75" hidden="1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8"/>
      <c r="S56" s="8"/>
    </row>
    <row r="57" spans="1:19" ht="9.75" hidden="1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8"/>
      <c r="S57" s="8"/>
    </row>
    <row r="58" spans="1:19" ht="9.75" hidden="1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/>
      <c r="Q58" s="6"/>
      <c r="R58" s="8"/>
      <c r="S58" s="8"/>
    </row>
    <row r="59" spans="1:19" ht="9.75" hidden="1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/>
      <c r="Q59" s="6"/>
      <c r="R59" s="8"/>
      <c r="S59" s="8"/>
    </row>
    <row r="60" spans="1:19" ht="9.75" hidden="1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/>
      <c r="Q60" s="6"/>
      <c r="R60" s="8"/>
      <c r="S60" s="8"/>
    </row>
    <row r="61" spans="1:19" ht="12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8"/>
      <c r="Q61" s="58"/>
      <c r="R61" s="8"/>
      <c r="S61" s="8"/>
    </row>
    <row r="62" spans="1:19" ht="12.75" customHeight="1" x14ac:dyDescent="0.2">
      <c r="A62" s="63" t="s">
        <v>20</v>
      </c>
      <c r="B62" s="64"/>
      <c r="C62" s="64"/>
      <c r="D62" s="64"/>
      <c r="E62" s="64"/>
      <c r="F62" s="64"/>
      <c r="G62" s="64"/>
      <c r="H62" s="64"/>
      <c r="I62" s="64"/>
      <c r="J62" s="64"/>
      <c r="K62" s="8"/>
      <c r="L62" s="8"/>
      <c r="M62" s="8"/>
      <c r="N62" s="8"/>
      <c r="O62" s="8"/>
      <c r="P62" s="6"/>
      <c r="Q62" s="6"/>
      <c r="R62" s="8"/>
      <c r="S62" s="8"/>
    </row>
    <row r="63" spans="1:19" ht="12.75" customHeight="1" x14ac:dyDescent="0.2">
      <c r="A63" s="106" t="s">
        <v>21</v>
      </c>
      <c r="B63" s="80"/>
      <c r="C63" s="65" t="s">
        <v>18</v>
      </c>
      <c r="D63" s="65" t="s">
        <v>3</v>
      </c>
      <c r="E63" s="79" t="s">
        <v>4</v>
      </c>
      <c r="F63" s="80"/>
      <c r="G63" s="119" t="s">
        <v>22</v>
      </c>
      <c r="H63" s="120"/>
      <c r="I63" s="119" t="s">
        <v>23</v>
      </c>
      <c r="J63" s="120"/>
      <c r="K63" s="66"/>
      <c r="L63" s="8"/>
      <c r="M63" s="8"/>
      <c r="N63" s="8"/>
      <c r="O63" s="8"/>
      <c r="P63" s="6"/>
      <c r="Q63" s="6"/>
      <c r="R63" s="8"/>
      <c r="S63" s="8"/>
    </row>
    <row r="64" spans="1:19" ht="12.75" customHeight="1" x14ac:dyDescent="0.2">
      <c r="A64" s="102">
        <v>1</v>
      </c>
      <c r="B64" s="103"/>
      <c r="C64" s="67" t="s">
        <v>32</v>
      </c>
      <c r="D64" s="67" t="s">
        <v>10</v>
      </c>
      <c r="E64" s="76">
        <v>3</v>
      </c>
      <c r="F64" s="78"/>
      <c r="G64" s="124">
        <v>0.6</v>
      </c>
      <c r="H64" s="103"/>
      <c r="I64" s="115" t="s">
        <v>24</v>
      </c>
      <c r="J64" s="116"/>
      <c r="K64" s="66"/>
      <c r="L64" s="8"/>
      <c r="M64" s="8"/>
      <c r="N64" s="8"/>
      <c r="O64" s="8"/>
      <c r="P64" s="6"/>
      <c r="Q64" s="6"/>
      <c r="R64" s="8"/>
      <c r="S64" s="8"/>
    </row>
    <row r="65" spans="1:19" ht="12.75" customHeight="1" x14ac:dyDescent="0.2">
      <c r="A65" s="117">
        <v>2</v>
      </c>
      <c r="B65" s="118"/>
      <c r="C65" s="67" t="s">
        <v>35</v>
      </c>
      <c r="D65" s="67" t="s">
        <v>15</v>
      </c>
      <c r="E65" s="76">
        <v>3</v>
      </c>
      <c r="F65" s="77"/>
      <c r="G65" s="76">
        <v>0.4</v>
      </c>
      <c r="H65" s="118"/>
      <c r="I65" s="114" t="s">
        <v>24</v>
      </c>
      <c r="J65" s="113"/>
      <c r="K65" s="66"/>
      <c r="L65" s="8"/>
      <c r="M65" s="8"/>
      <c r="N65" s="8"/>
      <c r="O65" s="8"/>
      <c r="P65" s="6"/>
      <c r="Q65" s="6"/>
      <c r="R65" s="8"/>
      <c r="S65" s="8"/>
    </row>
    <row r="66" spans="1:19" ht="12.75" customHeight="1" x14ac:dyDescent="0.2">
      <c r="A66" s="117">
        <v>3</v>
      </c>
      <c r="B66" s="118"/>
      <c r="C66" s="67" t="s">
        <v>36</v>
      </c>
      <c r="D66" s="67" t="s">
        <v>15</v>
      </c>
      <c r="E66" s="76">
        <v>2</v>
      </c>
      <c r="F66" s="77"/>
      <c r="G66" s="76">
        <v>1</v>
      </c>
      <c r="H66" s="118"/>
      <c r="I66" s="123"/>
      <c r="J66" s="113"/>
      <c r="K66" s="66"/>
      <c r="L66" s="8"/>
      <c r="M66" s="8"/>
      <c r="N66" s="8"/>
      <c r="O66" s="8"/>
      <c r="P66" s="6"/>
      <c r="Q66" s="6"/>
      <c r="R66" s="8"/>
      <c r="S66" s="8"/>
    </row>
    <row r="67" spans="1:19" ht="12.75" customHeight="1" x14ac:dyDescent="0.2">
      <c r="A67" s="117">
        <v>4</v>
      </c>
      <c r="B67" s="118"/>
      <c r="C67" s="67" t="s">
        <v>31</v>
      </c>
      <c r="D67" s="67" t="s">
        <v>8</v>
      </c>
      <c r="E67" s="76">
        <v>2</v>
      </c>
      <c r="F67" s="77"/>
      <c r="G67" s="76">
        <v>0</v>
      </c>
      <c r="H67" s="118"/>
      <c r="I67" s="123"/>
      <c r="J67" s="113"/>
      <c r="K67" s="66"/>
      <c r="L67" s="8"/>
      <c r="M67" s="8"/>
      <c r="N67" s="8"/>
      <c r="O67" s="8"/>
      <c r="P67" s="6"/>
      <c r="Q67" s="6"/>
      <c r="R67" s="8"/>
      <c r="S67" s="8"/>
    </row>
    <row r="68" spans="1:19" ht="12.75" customHeight="1" x14ac:dyDescent="0.2">
      <c r="A68" s="117">
        <v>5</v>
      </c>
      <c r="B68" s="118"/>
      <c r="C68" s="67" t="s">
        <v>33</v>
      </c>
      <c r="D68" s="67" t="s">
        <v>10</v>
      </c>
      <c r="E68" s="76">
        <v>0</v>
      </c>
      <c r="F68" s="77"/>
      <c r="G68" s="123"/>
      <c r="H68" s="118"/>
      <c r="I68" s="123"/>
      <c r="J68" s="113"/>
      <c r="K68" s="66"/>
      <c r="L68" s="8"/>
      <c r="M68" s="8"/>
      <c r="N68" s="8"/>
      <c r="O68" s="8"/>
      <c r="P68" s="6"/>
      <c r="Q68" s="6"/>
      <c r="R68" s="8"/>
      <c r="S68" s="8"/>
    </row>
    <row r="69" spans="1:19" ht="13.5" customHeight="1" x14ac:dyDescent="0.2">
      <c r="A69" s="122">
        <v>6</v>
      </c>
      <c r="B69" s="121"/>
      <c r="C69" s="68"/>
      <c r="D69" s="68"/>
      <c r="E69" s="74">
        <v>0</v>
      </c>
      <c r="F69" s="75"/>
      <c r="G69" s="111" t="s">
        <v>24</v>
      </c>
      <c r="H69" s="121"/>
      <c r="I69" s="111" t="s">
        <v>24</v>
      </c>
      <c r="J69" s="112"/>
      <c r="K69" s="66"/>
      <c r="L69" s="8"/>
      <c r="M69" s="8"/>
      <c r="N69" s="8"/>
      <c r="O69" s="8"/>
      <c r="P69" s="6"/>
      <c r="Q69" s="6"/>
      <c r="R69" s="8"/>
      <c r="S69" s="8"/>
    </row>
    <row r="70" spans="1:19" ht="12.75" customHeight="1" x14ac:dyDescent="0.2">
      <c r="A70" s="69"/>
      <c r="B70" s="69"/>
      <c r="C70" s="70"/>
      <c r="D70" s="70"/>
      <c r="E70" s="70"/>
      <c r="F70" s="70"/>
      <c r="G70" s="70"/>
      <c r="H70" s="70"/>
      <c r="I70" s="70"/>
      <c r="J70" s="70"/>
      <c r="K70" s="8"/>
      <c r="L70" s="8"/>
      <c r="M70" s="8"/>
      <c r="N70" s="8"/>
      <c r="O70" s="8"/>
      <c r="P70" s="6"/>
      <c r="Q70" s="6"/>
      <c r="R70" s="8"/>
      <c r="S70" s="8"/>
    </row>
    <row r="71" spans="1:19" ht="12.75" customHeight="1" x14ac:dyDescent="0.2">
      <c r="A71" s="71"/>
      <c r="B71" s="7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/>
      <c r="Q71" s="6"/>
      <c r="R71" s="8"/>
      <c r="S71" s="8"/>
    </row>
    <row r="72" spans="1:19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/>
      <c r="Q72" s="6"/>
      <c r="R72" s="8"/>
      <c r="S72" s="8"/>
    </row>
    <row r="73" spans="1:19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/>
      <c r="Q73" s="6"/>
      <c r="R73" s="8"/>
      <c r="S73" s="8"/>
    </row>
    <row r="74" spans="1:19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/>
      <c r="Q74" s="6"/>
      <c r="R74" s="8"/>
      <c r="S74" s="8"/>
    </row>
    <row r="75" spans="1:19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/>
      <c r="Q75" s="6"/>
      <c r="R75" s="8"/>
      <c r="S75" s="8"/>
    </row>
    <row r="76" spans="1:19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/>
      <c r="Q76" s="6"/>
      <c r="R76" s="8"/>
      <c r="S76" s="8"/>
    </row>
    <row r="77" spans="1:19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/>
      <c r="Q77" s="6"/>
      <c r="R77" s="8"/>
      <c r="S77" s="8"/>
    </row>
    <row r="78" spans="1:19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/>
      <c r="Q78" s="6"/>
      <c r="R78" s="8"/>
      <c r="S78" s="8"/>
    </row>
    <row r="79" spans="1:19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/>
      <c r="Q79" s="6"/>
      <c r="R79" s="8"/>
      <c r="S79" s="8"/>
    </row>
    <row r="80" spans="1:19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  <c r="Q80" s="6"/>
      <c r="R80" s="8"/>
      <c r="S80" s="8"/>
    </row>
    <row r="81" spans="1:19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6"/>
      <c r="R81" s="8"/>
      <c r="S81" s="8"/>
    </row>
    <row r="82" spans="1:19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6"/>
      <c r="R82" s="8"/>
      <c r="S82" s="8"/>
    </row>
    <row r="83" spans="1:19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6"/>
      <c r="R83" s="8"/>
      <c r="S83" s="8"/>
    </row>
    <row r="84" spans="1:19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6"/>
      <c r="R84" s="8"/>
      <c r="S84" s="8"/>
    </row>
    <row r="85" spans="1:19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6"/>
      <c r="R85" s="8"/>
      <c r="S85" s="8"/>
    </row>
    <row r="86" spans="1:19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/>
      <c r="Q86" s="6"/>
      <c r="R86" s="8"/>
      <c r="S86" s="8"/>
    </row>
    <row r="87" spans="1:19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/>
      <c r="Q87" s="6"/>
      <c r="R87" s="8"/>
      <c r="S87" s="8"/>
    </row>
    <row r="88" spans="1:19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/>
      <c r="Q88" s="6"/>
      <c r="R88" s="8"/>
      <c r="S88" s="8"/>
    </row>
    <row r="89" spans="1:19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/>
      <c r="Q89" s="6"/>
      <c r="R89" s="8"/>
      <c r="S89" s="8"/>
    </row>
    <row r="90" spans="1:19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/>
      <c r="Q90" s="6"/>
      <c r="R90" s="8"/>
      <c r="S90" s="8"/>
    </row>
    <row r="91" spans="1:19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/>
      <c r="Q91" s="6"/>
      <c r="R91" s="8"/>
      <c r="S91" s="8"/>
    </row>
    <row r="92" spans="1:19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/>
      <c r="Q92" s="6"/>
      <c r="R92" s="8"/>
      <c r="S92" s="8"/>
    </row>
    <row r="93" spans="1:19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6"/>
      <c r="R93" s="8"/>
      <c r="S93" s="8"/>
    </row>
    <row r="94" spans="1:19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/>
      <c r="Q94" s="6"/>
      <c r="R94" s="8"/>
      <c r="S94" s="8"/>
    </row>
    <row r="95" spans="1:19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/>
      <c r="Q95" s="6"/>
      <c r="R95" s="8"/>
      <c r="S95" s="8"/>
    </row>
    <row r="96" spans="1:19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8"/>
      <c r="S96" s="8"/>
    </row>
    <row r="97" spans="1:19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/>
      <c r="Q97" s="6"/>
      <c r="R97" s="8"/>
      <c r="S97" s="8"/>
    </row>
    <row r="98" spans="1:19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/>
      <c r="Q98" s="6"/>
      <c r="R98" s="8"/>
      <c r="S98" s="8"/>
    </row>
    <row r="99" spans="1:19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6"/>
      <c r="R99" s="8"/>
      <c r="S99" s="8"/>
    </row>
    <row r="100" spans="1:19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/>
      <c r="Q100" s="6"/>
      <c r="R100" s="8"/>
      <c r="S100" s="8"/>
    </row>
    <row r="101" spans="1:19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/>
      <c r="Q101" s="6"/>
      <c r="R101" s="8"/>
      <c r="S101" s="8"/>
    </row>
    <row r="102" spans="1:19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/>
      <c r="Q102" s="6"/>
      <c r="R102" s="8"/>
      <c r="S102" s="8"/>
    </row>
    <row r="103" spans="1:19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/>
      <c r="Q103" s="6"/>
      <c r="R103" s="8"/>
      <c r="S103" s="8"/>
    </row>
    <row r="104" spans="1:19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/>
      <c r="Q104" s="6"/>
      <c r="R104" s="8"/>
      <c r="S104" s="8"/>
    </row>
    <row r="105" spans="1:19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/>
      <c r="Q105" s="6"/>
      <c r="R105" s="8"/>
      <c r="S105" s="8"/>
    </row>
    <row r="106" spans="1:19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/>
      <c r="Q106" s="6"/>
      <c r="R106" s="8"/>
      <c r="S106" s="8"/>
    </row>
    <row r="107" spans="1:19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/>
      <c r="Q107" s="6"/>
      <c r="R107" s="8"/>
      <c r="S107" s="8"/>
    </row>
    <row r="108" spans="1:19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/>
      <c r="Q108" s="6"/>
      <c r="R108" s="8"/>
      <c r="S108" s="8"/>
    </row>
    <row r="109" spans="1:19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/>
      <c r="Q109" s="6"/>
      <c r="R109" s="8"/>
      <c r="S109" s="8"/>
    </row>
    <row r="110" spans="1:19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/>
      <c r="Q110" s="6"/>
      <c r="R110" s="8"/>
      <c r="S110" s="8"/>
    </row>
    <row r="111" spans="1:19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/>
      <c r="Q111" s="6"/>
      <c r="R111" s="8"/>
      <c r="S111" s="8"/>
    </row>
    <row r="112" spans="1:19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/>
      <c r="Q112" s="6"/>
      <c r="R112" s="8"/>
      <c r="S112" s="8"/>
    </row>
    <row r="113" spans="1:19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/>
      <c r="Q113" s="6"/>
      <c r="R113" s="8"/>
      <c r="S113" s="8"/>
    </row>
    <row r="114" spans="1:19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/>
      <c r="Q114" s="6"/>
      <c r="R114" s="8"/>
      <c r="S114" s="8"/>
    </row>
    <row r="115" spans="1:19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/>
      <c r="Q115" s="6"/>
      <c r="R115" s="8"/>
      <c r="S115" s="8"/>
    </row>
    <row r="116" spans="1:19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/>
      <c r="Q116" s="6"/>
      <c r="R116" s="8"/>
      <c r="S116" s="8"/>
    </row>
    <row r="117" spans="1:19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/>
      <c r="Q117" s="6"/>
      <c r="R117" s="8"/>
      <c r="S117" s="8"/>
    </row>
    <row r="118" spans="1:19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/>
      <c r="Q118" s="6"/>
      <c r="R118" s="8"/>
      <c r="S118" s="8"/>
    </row>
    <row r="119" spans="1:19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/>
      <c r="Q119" s="6"/>
      <c r="R119" s="8"/>
      <c r="S119" s="8"/>
    </row>
    <row r="120" spans="1:19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/>
      <c r="Q120" s="6"/>
      <c r="R120" s="8"/>
      <c r="S120" s="8"/>
    </row>
    <row r="121" spans="1:19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/>
      <c r="Q121" s="6"/>
      <c r="R121" s="8"/>
      <c r="S121" s="8"/>
    </row>
    <row r="122" spans="1:19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/>
      <c r="Q122" s="6"/>
      <c r="R122" s="8"/>
      <c r="S122" s="8"/>
    </row>
    <row r="123" spans="1:19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/>
      <c r="Q123" s="6"/>
      <c r="R123" s="8"/>
      <c r="S123" s="8"/>
    </row>
    <row r="124" spans="1:19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/>
      <c r="Q124" s="6"/>
      <c r="R124" s="8"/>
      <c r="S124" s="8"/>
    </row>
    <row r="125" spans="1:19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/>
      <c r="Q125" s="6"/>
      <c r="R125" s="8"/>
      <c r="S125" s="8"/>
    </row>
    <row r="126" spans="1:19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/>
      <c r="Q126" s="6"/>
      <c r="R126" s="8"/>
      <c r="S126" s="8"/>
    </row>
    <row r="127" spans="1:19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/>
      <c r="Q127" s="6"/>
      <c r="R127" s="8"/>
      <c r="S127" s="8"/>
    </row>
    <row r="128" spans="1:19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/>
      <c r="Q128" s="6"/>
      <c r="R128" s="8"/>
      <c r="S128" s="8"/>
    </row>
    <row r="129" spans="1:19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/>
      <c r="Q129" s="6"/>
      <c r="R129" s="8"/>
      <c r="S129" s="8"/>
    </row>
    <row r="130" spans="1:19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/>
      <c r="Q130" s="6"/>
      <c r="R130" s="8"/>
      <c r="S130" s="8"/>
    </row>
    <row r="131" spans="1:19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/>
      <c r="Q131" s="6"/>
      <c r="R131" s="8"/>
      <c r="S131" s="8"/>
    </row>
    <row r="132" spans="1:19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/>
      <c r="Q132" s="6"/>
      <c r="R132" s="8"/>
      <c r="S132" s="8"/>
    </row>
    <row r="133" spans="1:19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/>
      <c r="Q133" s="6"/>
      <c r="R133" s="8"/>
      <c r="S133" s="8"/>
    </row>
    <row r="134" spans="1:19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6"/>
      <c r="R134" s="8"/>
      <c r="S134" s="8"/>
    </row>
    <row r="135" spans="1:19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/>
      <c r="Q135" s="6"/>
      <c r="R135" s="8"/>
      <c r="S135" s="8"/>
    </row>
    <row r="136" spans="1:19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/>
      <c r="Q136" s="6"/>
      <c r="R136" s="8"/>
      <c r="S136" s="8"/>
    </row>
    <row r="137" spans="1:19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/>
      <c r="Q137" s="6"/>
      <c r="R137" s="8"/>
      <c r="S137" s="8"/>
    </row>
    <row r="138" spans="1:19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/>
      <c r="Q138" s="6"/>
      <c r="R138" s="8"/>
      <c r="S138" s="8"/>
    </row>
    <row r="139" spans="1:19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/>
      <c r="Q139" s="6"/>
      <c r="R139" s="8"/>
      <c r="S139" s="8"/>
    </row>
    <row r="140" spans="1:19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/>
      <c r="Q140" s="6"/>
      <c r="R140" s="8"/>
      <c r="S140" s="8"/>
    </row>
    <row r="141" spans="1:19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/>
      <c r="Q141" s="6"/>
      <c r="R141" s="8"/>
      <c r="S141" s="8"/>
    </row>
    <row r="142" spans="1:19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/>
      <c r="Q142" s="6"/>
      <c r="R142" s="8"/>
      <c r="S142" s="8"/>
    </row>
    <row r="143" spans="1:19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/>
      <c r="Q143" s="6"/>
      <c r="R143" s="8"/>
      <c r="S143" s="8"/>
    </row>
    <row r="144" spans="1:19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/>
      <c r="Q144" s="6"/>
      <c r="R144" s="8"/>
      <c r="S144" s="8"/>
    </row>
    <row r="145" spans="1:19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/>
      <c r="Q145" s="6"/>
      <c r="R145" s="8"/>
      <c r="S145" s="8"/>
    </row>
    <row r="146" spans="1:19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/>
      <c r="Q146" s="6"/>
      <c r="R146" s="8"/>
      <c r="S146" s="8"/>
    </row>
    <row r="147" spans="1:19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/>
      <c r="Q147" s="6"/>
      <c r="R147" s="8"/>
      <c r="S147" s="8"/>
    </row>
    <row r="148" spans="1:19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/>
      <c r="Q148" s="6"/>
      <c r="R148" s="8"/>
      <c r="S148" s="8"/>
    </row>
    <row r="149" spans="1:19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/>
      <c r="Q149" s="6"/>
      <c r="R149" s="8"/>
      <c r="S149" s="8"/>
    </row>
    <row r="150" spans="1:19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/>
      <c r="Q150" s="6"/>
      <c r="R150" s="8"/>
      <c r="S150" s="8"/>
    </row>
    <row r="151" spans="1:19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8"/>
      <c r="S151" s="8"/>
    </row>
    <row r="152" spans="1:19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/>
      <c r="Q152" s="6"/>
      <c r="R152" s="8"/>
      <c r="S152" s="8"/>
    </row>
    <row r="153" spans="1:19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/>
      <c r="Q153" s="6"/>
      <c r="R153" s="8"/>
      <c r="S153" s="8"/>
    </row>
    <row r="154" spans="1:19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/>
      <c r="Q154" s="6"/>
      <c r="R154" s="8"/>
      <c r="S154" s="8"/>
    </row>
    <row r="155" spans="1:19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/>
      <c r="Q155" s="6"/>
      <c r="R155" s="8"/>
      <c r="S155" s="8"/>
    </row>
    <row r="156" spans="1:19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/>
      <c r="Q156" s="6"/>
      <c r="R156" s="8"/>
      <c r="S156" s="8"/>
    </row>
    <row r="157" spans="1:19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/>
      <c r="Q157" s="6"/>
      <c r="R157" s="8"/>
      <c r="S157" s="8"/>
    </row>
    <row r="158" spans="1:19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/>
      <c r="Q158" s="6"/>
      <c r="R158" s="8"/>
      <c r="S158" s="8"/>
    </row>
    <row r="159" spans="1:19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/>
      <c r="Q159" s="6"/>
      <c r="R159" s="8"/>
      <c r="S159" s="8"/>
    </row>
    <row r="160" spans="1:19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/>
      <c r="Q160" s="6"/>
      <c r="R160" s="8"/>
      <c r="S160" s="8"/>
    </row>
    <row r="161" spans="1:19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/>
      <c r="Q161" s="6"/>
      <c r="R161" s="8"/>
      <c r="S161" s="8"/>
    </row>
    <row r="162" spans="1:19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/>
      <c r="Q162" s="6"/>
      <c r="R162" s="8"/>
      <c r="S162" s="8"/>
    </row>
    <row r="163" spans="1:19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/>
      <c r="Q163" s="6"/>
      <c r="R163" s="8"/>
      <c r="S163" s="8"/>
    </row>
    <row r="164" spans="1:19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/>
      <c r="Q164" s="6"/>
      <c r="R164" s="8"/>
      <c r="S164" s="8"/>
    </row>
    <row r="165" spans="1:19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/>
      <c r="Q165" s="6"/>
      <c r="R165" s="8"/>
      <c r="S165" s="8"/>
    </row>
    <row r="166" spans="1:19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/>
      <c r="Q166" s="6"/>
      <c r="R166" s="8"/>
      <c r="S166" s="8"/>
    </row>
    <row r="167" spans="1:19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/>
      <c r="Q167" s="6"/>
      <c r="R167" s="8"/>
      <c r="S167" s="8"/>
    </row>
    <row r="168" spans="1:19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/>
      <c r="Q168" s="6"/>
      <c r="R168" s="8"/>
      <c r="S168" s="8"/>
    </row>
    <row r="169" spans="1:19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/>
      <c r="Q169" s="6"/>
      <c r="R169" s="8"/>
      <c r="S169" s="8"/>
    </row>
    <row r="170" spans="1:19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/>
      <c r="Q170" s="6"/>
      <c r="R170" s="8"/>
      <c r="S170" s="8"/>
    </row>
    <row r="171" spans="1:19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/>
      <c r="Q171" s="6"/>
      <c r="R171" s="8"/>
      <c r="S171" s="8"/>
    </row>
    <row r="172" spans="1:19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/>
      <c r="Q172" s="6"/>
      <c r="R172" s="8"/>
      <c r="S172" s="8"/>
    </row>
    <row r="173" spans="1:19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/>
      <c r="Q173" s="6"/>
      <c r="R173" s="8"/>
      <c r="S173" s="8"/>
    </row>
    <row r="174" spans="1:19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/>
      <c r="Q174" s="6"/>
      <c r="R174" s="8"/>
      <c r="S174" s="8"/>
    </row>
    <row r="175" spans="1:19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/>
      <c r="Q175" s="6"/>
      <c r="R175" s="8"/>
      <c r="S175" s="8"/>
    </row>
    <row r="176" spans="1:19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/>
      <c r="Q176" s="6"/>
      <c r="R176" s="8"/>
      <c r="S176" s="8"/>
    </row>
    <row r="177" spans="1:19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/>
      <c r="Q177" s="6"/>
      <c r="R177" s="8"/>
      <c r="S177" s="8"/>
    </row>
    <row r="178" spans="1:19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/>
      <c r="Q178" s="6"/>
      <c r="R178" s="8"/>
      <c r="S178" s="8"/>
    </row>
    <row r="179" spans="1:19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/>
      <c r="Q179" s="6"/>
      <c r="R179" s="8"/>
      <c r="S179" s="8"/>
    </row>
    <row r="180" spans="1:19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/>
      <c r="Q180" s="6"/>
      <c r="R180" s="8"/>
      <c r="S180" s="8"/>
    </row>
    <row r="181" spans="1:19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/>
      <c r="Q181" s="6"/>
      <c r="R181" s="8"/>
      <c r="S181" s="8"/>
    </row>
    <row r="182" spans="1:19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/>
      <c r="Q182" s="6"/>
      <c r="R182" s="8"/>
      <c r="S182" s="8"/>
    </row>
    <row r="183" spans="1:19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/>
      <c r="Q183" s="6"/>
      <c r="R183" s="8"/>
      <c r="S183" s="8"/>
    </row>
    <row r="184" spans="1:19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/>
      <c r="Q184" s="6"/>
      <c r="R184" s="8"/>
      <c r="S184" s="8"/>
    </row>
    <row r="185" spans="1:19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/>
      <c r="Q185" s="6"/>
      <c r="R185" s="8"/>
      <c r="S185" s="8"/>
    </row>
    <row r="186" spans="1:19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/>
      <c r="Q186" s="6"/>
      <c r="R186" s="8"/>
      <c r="S186" s="8"/>
    </row>
    <row r="187" spans="1:19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/>
      <c r="Q187" s="6"/>
      <c r="R187" s="8"/>
      <c r="S187" s="8"/>
    </row>
    <row r="188" spans="1:19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/>
      <c r="Q188" s="6"/>
      <c r="R188" s="8"/>
      <c r="S188" s="8"/>
    </row>
    <row r="189" spans="1:19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/>
      <c r="Q189" s="6"/>
      <c r="R189" s="8"/>
      <c r="S189" s="8"/>
    </row>
    <row r="190" spans="1:19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  <c r="Q190" s="6"/>
      <c r="R190" s="8"/>
      <c r="S190" s="8"/>
    </row>
    <row r="191" spans="1:19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/>
      <c r="Q191" s="6"/>
      <c r="R191" s="8"/>
      <c r="S191" s="8"/>
    </row>
    <row r="192" spans="1:19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/>
      <c r="Q192" s="6"/>
      <c r="R192" s="8"/>
      <c r="S192" s="8"/>
    </row>
    <row r="193" spans="1:19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/>
      <c r="Q193" s="6"/>
      <c r="R193" s="8"/>
      <c r="S193" s="8"/>
    </row>
    <row r="194" spans="1:19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/>
      <c r="Q194" s="6"/>
      <c r="R194" s="8"/>
      <c r="S194" s="8"/>
    </row>
    <row r="195" spans="1:19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/>
      <c r="Q195" s="6"/>
      <c r="R195" s="8"/>
      <c r="S195" s="8"/>
    </row>
    <row r="196" spans="1:19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/>
      <c r="Q196" s="6"/>
      <c r="R196" s="8"/>
      <c r="S196" s="8"/>
    </row>
    <row r="197" spans="1:19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/>
      <c r="Q197" s="6"/>
      <c r="R197" s="8"/>
      <c r="S197" s="8"/>
    </row>
    <row r="198" spans="1:19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/>
      <c r="Q198" s="6"/>
      <c r="R198" s="8"/>
      <c r="S198" s="8"/>
    </row>
    <row r="199" spans="1:19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/>
      <c r="Q199" s="6"/>
      <c r="R199" s="8"/>
      <c r="S199" s="8"/>
    </row>
    <row r="200" spans="1:19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/>
      <c r="Q200" s="6"/>
      <c r="R200" s="8"/>
      <c r="S200" s="8"/>
    </row>
    <row r="201" spans="1:19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/>
      <c r="Q201" s="6"/>
      <c r="R201" s="8"/>
      <c r="S201" s="8"/>
    </row>
    <row r="202" spans="1:19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/>
      <c r="Q202" s="6"/>
      <c r="R202" s="8"/>
      <c r="S202" s="8"/>
    </row>
    <row r="203" spans="1:19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/>
      <c r="Q203" s="6"/>
      <c r="R203" s="8"/>
      <c r="S203" s="8"/>
    </row>
    <row r="204" spans="1:19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/>
      <c r="Q204" s="6"/>
      <c r="R204" s="8"/>
      <c r="S204" s="8"/>
    </row>
    <row r="205" spans="1:19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/>
      <c r="Q205" s="6"/>
      <c r="R205" s="8"/>
      <c r="S205" s="8"/>
    </row>
    <row r="206" spans="1:19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/>
      <c r="Q206" s="6"/>
      <c r="R206" s="8"/>
      <c r="S206" s="8"/>
    </row>
    <row r="207" spans="1:19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/>
      <c r="Q207" s="6"/>
      <c r="R207" s="8"/>
      <c r="S207" s="8"/>
    </row>
    <row r="208" spans="1:19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/>
      <c r="Q208" s="6"/>
      <c r="R208" s="8"/>
      <c r="S208" s="8"/>
    </row>
    <row r="209" spans="1:19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/>
      <c r="Q209" s="6"/>
      <c r="R209" s="8"/>
      <c r="S209" s="8"/>
    </row>
    <row r="210" spans="1:19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/>
      <c r="Q210" s="6"/>
      <c r="R210" s="8"/>
      <c r="S210" s="8"/>
    </row>
    <row r="211" spans="1:19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/>
      <c r="Q211" s="6"/>
      <c r="R211" s="8"/>
      <c r="S211" s="8"/>
    </row>
    <row r="212" spans="1:19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/>
      <c r="Q212" s="6"/>
      <c r="R212" s="8"/>
      <c r="S212" s="8"/>
    </row>
    <row r="213" spans="1:19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/>
      <c r="Q213" s="6"/>
      <c r="R213" s="8"/>
      <c r="S213" s="8"/>
    </row>
    <row r="214" spans="1:19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/>
      <c r="Q214" s="6"/>
      <c r="R214" s="8"/>
      <c r="S214" s="8"/>
    </row>
    <row r="215" spans="1:19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/>
      <c r="Q215" s="6"/>
      <c r="R215" s="8"/>
      <c r="S215" s="8"/>
    </row>
    <row r="216" spans="1:19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/>
      <c r="Q216" s="6"/>
      <c r="R216" s="8"/>
      <c r="S216" s="8"/>
    </row>
    <row r="217" spans="1:19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/>
      <c r="Q217" s="6"/>
      <c r="R217" s="8"/>
      <c r="S217" s="8"/>
    </row>
    <row r="218" spans="1:19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/>
      <c r="Q218" s="6"/>
      <c r="R218" s="8"/>
      <c r="S218" s="8"/>
    </row>
    <row r="219" spans="1:19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/>
      <c r="Q219" s="6"/>
      <c r="R219" s="8"/>
      <c r="S219" s="8"/>
    </row>
    <row r="220" spans="1:19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/>
      <c r="Q220" s="6"/>
      <c r="R220" s="8"/>
      <c r="S220" s="8"/>
    </row>
    <row r="221" spans="1:19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/>
      <c r="Q221" s="6"/>
      <c r="R221" s="8"/>
      <c r="S221" s="8"/>
    </row>
    <row r="222" spans="1:19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/>
      <c r="Q222" s="6"/>
      <c r="R222" s="8"/>
      <c r="S222" s="8"/>
    </row>
    <row r="223" spans="1:19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/>
      <c r="Q223" s="6"/>
      <c r="R223" s="8"/>
      <c r="S223" s="8"/>
    </row>
    <row r="224" spans="1:19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/>
      <c r="Q224" s="6"/>
      <c r="R224" s="8"/>
      <c r="S224" s="8"/>
    </row>
    <row r="225" spans="1:19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/>
      <c r="Q225" s="6"/>
      <c r="R225" s="8"/>
      <c r="S225" s="8"/>
    </row>
    <row r="226" spans="1:19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/>
      <c r="Q226" s="6"/>
      <c r="R226" s="8"/>
      <c r="S226" s="8"/>
    </row>
    <row r="227" spans="1:19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/>
      <c r="Q227" s="6"/>
      <c r="R227" s="8"/>
      <c r="S227" s="8"/>
    </row>
    <row r="228" spans="1:19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/>
      <c r="Q228" s="6"/>
      <c r="R228" s="8"/>
      <c r="S228" s="8"/>
    </row>
    <row r="229" spans="1:19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/>
      <c r="Q229" s="6"/>
      <c r="R229" s="8"/>
      <c r="S229" s="8"/>
    </row>
    <row r="230" spans="1:19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/>
      <c r="Q230" s="6"/>
      <c r="R230" s="8"/>
      <c r="S230" s="8"/>
    </row>
    <row r="231" spans="1:19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/>
      <c r="Q231" s="6"/>
      <c r="R231" s="8"/>
      <c r="S231" s="8"/>
    </row>
    <row r="232" spans="1:19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/>
      <c r="Q232" s="6"/>
      <c r="R232" s="8"/>
      <c r="S232" s="8"/>
    </row>
    <row r="233" spans="1:19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/>
      <c r="Q233" s="6"/>
      <c r="R233" s="8"/>
      <c r="S233" s="8"/>
    </row>
    <row r="234" spans="1:19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/>
      <c r="Q234" s="6"/>
      <c r="R234" s="8"/>
      <c r="S234" s="8"/>
    </row>
    <row r="235" spans="1:19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/>
      <c r="Q235" s="6"/>
      <c r="R235" s="8"/>
      <c r="S235" s="8"/>
    </row>
    <row r="236" spans="1:19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/>
      <c r="Q236" s="6"/>
      <c r="R236" s="8"/>
      <c r="S236" s="8"/>
    </row>
    <row r="237" spans="1:19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/>
      <c r="Q237" s="6"/>
      <c r="R237" s="8"/>
      <c r="S237" s="8"/>
    </row>
    <row r="238" spans="1:19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/>
      <c r="Q238" s="6"/>
      <c r="R238" s="8"/>
      <c r="S238" s="8"/>
    </row>
    <row r="239" spans="1:19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/>
      <c r="Q239" s="6"/>
      <c r="R239" s="8"/>
      <c r="S239" s="8"/>
    </row>
    <row r="240" spans="1:19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/>
      <c r="Q240" s="6"/>
      <c r="R240" s="8"/>
      <c r="S240" s="8"/>
    </row>
    <row r="241" spans="1:19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/>
      <c r="Q241" s="6"/>
      <c r="R241" s="8"/>
      <c r="S241" s="8"/>
    </row>
    <row r="242" spans="1:19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/>
      <c r="Q242" s="6"/>
      <c r="R242" s="8"/>
      <c r="S242" s="8"/>
    </row>
    <row r="243" spans="1:19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/>
      <c r="Q243" s="6"/>
      <c r="R243" s="8"/>
      <c r="S243" s="8"/>
    </row>
    <row r="244" spans="1:19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/>
      <c r="Q244" s="6"/>
      <c r="R244" s="8"/>
      <c r="S244" s="8"/>
    </row>
    <row r="245" spans="1:19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/>
      <c r="Q245" s="6"/>
      <c r="R245" s="8"/>
      <c r="S245" s="8"/>
    </row>
    <row r="246" spans="1:19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/>
      <c r="Q246" s="6"/>
      <c r="R246" s="8"/>
      <c r="S246" s="8"/>
    </row>
    <row r="247" spans="1:19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/>
      <c r="Q247" s="6"/>
      <c r="R247" s="8"/>
      <c r="S247" s="8"/>
    </row>
    <row r="248" spans="1:19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/>
      <c r="Q248" s="6"/>
      <c r="R248" s="8"/>
      <c r="S248" s="8"/>
    </row>
    <row r="249" spans="1:19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/>
      <c r="Q249" s="6"/>
      <c r="R249" s="8"/>
      <c r="S249" s="8"/>
    </row>
    <row r="250" spans="1:19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/>
      <c r="Q250" s="6"/>
      <c r="R250" s="8"/>
      <c r="S250" s="8"/>
    </row>
    <row r="251" spans="1:19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/>
      <c r="Q251" s="6"/>
      <c r="R251" s="8"/>
      <c r="S251" s="8"/>
    </row>
    <row r="252" spans="1:19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/>
      <c r="Q252" s="6"/>
      <c r="R252" s="8"/>
      <c r="S252" s="8"/>
    </row>
    <row r="253" spans="1:19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/>
      <c r="Q253" s="6"/>
      <c r="R253" s="8"/>
      <c r="S253" s="8"/>
    </row>
    <row r="254" spans="1:19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/>
      <c r="Q254" s="6"/>
      <c r="R254" s="8"/>
      <c r="S254" s="8"/>
    </row>
    <row r="255" spans="1:19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/>
      <c r="Q255" s="6"/>
      <c r="R255" s="8"/>
      <c r="S255" s="8"/>
    </row>
    <row r="256" spans="1:19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/>
      <c r="Q256" s="6"/>
      <c r="R256" s="8"/>
      <c r="S256" s="8"/>
    </row>
    <row r="257" spans="1:19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/>
      <c r="Q257" s="6"/>
      <c r="R257" s="8"/>
      <c r="S257" s="8"/>
    </row>
    <row r="258" spans="1:19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/>
      <c r="Q258" s="6"/>
      <c r="R258" s="8"/>
      <c r="S258" s="8"/>
    </row>
    <row r="259" spans="1:19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/>
      <c r="Q259" s="6"/>
      <c r="R259" s="8"/>
      <c r="S259" s="8"/>
    </row>
    <row r="260" spans="1:19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/>
      <c r="Q260" s="6"/>
      <c r="R260" s="8"/>
      <c r="S260" s="8"/>
    </row>
    <row r="261" spans="1:19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/>
      <c r="Q261" s="6"/>
      <c r="R261" s="8"/>
      <c r="S261" s="8"/>
    </row>
    <row r="262" spans="1:19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/>
      <c r="Q262" s="6"/>
      <c r="R262" s="8"/>
      <c r="S262" s="8"/>
    </row>
    <row r="263" spans="1:19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/>
      <c r="Q263" s="6"/>
      <c r="R263" s="8"/>
      <c r="S263" s="8"/>
    </row>
    <row r="264" spans="1:19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/>
      <c r="Q264" s="6"/>
      <c r="R264" s="8"/>
      <c r="S264" s="8"/>
    </row>
    <row r="265" spans="1:19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/>
      <c r="Q265" s="6"/>
      <c r="R265" s="8"/>
      <c r="S265" s="8"/>
    </row>
    <row r="266" spans="1:19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/>
      <c r="Q266" s="6"/>
      <c r="R266" s="8"/>
      <c r="S266" s="8"/>
    </row>
    <row r="267" spans="1:19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/>
      <c r="Q267" s="6"/>
      <c r="R267" s="8"/>
      <c r="S267" s="8"/>
    </row>
    <row r="268" spans="1:19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/>
      <c r="Q268" s="6"/>
      <c r="R268" s="8"/>
      <c r="S268" s="8"/>
    </row>
    <row r="269" spans="1:19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/>
      <c r="Q269" s="6"/>
      <c r="R269" s="8"/>
      <c r="S269" s="8"/>
    </row>
    <row r="270" spans="1:19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/>
      <c r="Q270" s="6"/>
      <c r="R270" s="8"/>
      <c r="S270" s="8"/>
    </row>
    <row r="271" spans="1:19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/>
      <c r="Q271" s="6"/>
      <c r="R271" s="8"/>
      <c r="S271" s="8"/>
    </row>
    <row r="272" spans="1:19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/>
      <c r="Q272" s="6"/>
      <c r="R272" s="8"/>
      <c r="S272" s="8"/>
    </row>
    <row r="273" spans="1:19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/>
      <c r="Q273" s="6"/>
      <c r="R273" s="8"/>
      <c r="S273" s="8"/>
    </row>
    <row r="274" spans="1:19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/>
      <c r="Q274" s="6"/>
      <c r="R274" s="8"/>
      <c r="S274" s="8"/>
    </row>
    <row r="275" spans="1:19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/>
      <c r="Q275" s="6"/>
      <c r="R275" s="8"/>
      <c r="S275" s="8"/>
    </row>
    <row r="276" spans="1:19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/>
      <c r="Q276" s="6"/>
      <c r="R276" s="8"/>
      <c r="S276" s="8"/>
    </row>
    <row r="277" spans="1:19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/>
      <c r="Q277" s="6"/>
      <c r="R277" s="8"/>
      <c r="S277" s="8"/>
    </row>
    <row r="278" spans="1:19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/>
      <c r="Q278" s="6"/>
      <c r="R278" s="8"/>
      <c r="S278" s="8"/>
    </row>
    <row r="279" spans="1:19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/>
      <c r="Q279" s="6"/>
      <c r="R279" s="8"/>
      <c r="S279" s="8"/>
    </row>
    <row r="280" spans="1:19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/>
      <c r="Q280" s="6"/>
      <c r="R280" s="8"/>
      <c r="S280" s="8"/>
    </row>
    <row r="281" spans="1:19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/>
      <c r="Q281" s="6"/>
      <c r="R281" s="8"/>
      <c r="S281" s="8"/>
    </row>
    <row r="282" spans="1:19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/>
      <c r="Q282" s="6"/>
      <c r="R282" s="8"/>
      <c r="S282" s="8"/>
    </row>
    <row r="283" spans="1:19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/>
      <c r="Q283" s="6"/>
      <c r="R283" s="8"/>
      <c r="S283" s="8"/>
    </row>
    <row r="284" spans="1:19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/>
      <c r="Q284" s="6"/>
      <c r="R284" s="8"/>
      <c r="S284" s="8"/>
    </row>
    <row r="285" spans="1:19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/>
      <c r="Q285" s="6"/>
      <c r="R285" s="8"/>
      <c r="S285" s="8"/>
    </row>
    <row r="286" spans="1:19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/>
      <c r="Q286" s="6"/>
      <c r="R286" s="8"/>
      <c r="S286" s="8"/>
    </row>
    <row r="287" spans="1:19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/>
      <c r="Q287" s="6"/>
      <c r="R287" s="8"/>
      <c r="S287" s="8"/>
    </row>
    <row r="288" spans="1:19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/>
      <c r="Q288" s="6"/>
      <c r="R288" s="8"/>
      <c r="S288" s="8"/>
    </row>
    <row r="289" spans="1:19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/>
      <c r="Q289" s="6"/>
      <c r="R289" s="8"/>
      <c r="S289" s="8"/>
    </row>
    <row r="290" spans="1:19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/>
      <c r="Q290" s="6"/>
      <c r="R290" s="8"/>
      <c r="S290" s="8"/>
    </row>
    <row r="291" spans="1:19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/>
      <c r="Q291" s="6"/>
      <c r="R291" s="8"/>
      <c r="S291" s="8"/>
    </row>
    <row r="292" spans="1:19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/>
      <c r="Q292" s="6"/>
      <c r="R292" s="8"/>
      <c r="S292" s="8"/>
    </row>
    <row r="293" spans="1:19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/>
      <c r="Q293" s="6"/>
      <c r="R293" s="8"/>
      <c r="S293" s="8"/>
    </row>
    <row r="294" spans="1:19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/>
      <c r="Q294" s="6"/>
      <c r="R294" s="8"/>
      <c r="S294" s="8"/>
    </row>
    <row r="295" spans="1:19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/>
      <c r="Q295" s="6"/>
      <c r="R295" s="8"/>
      <c r="S295" s="8"/>
    </row>
    <row r="296" spans="1:19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/>
      <c r="Q296" s="6"/>
      <c r="R296" s="8"/>
      <c r="S296" s="8"/>
    </row>
    <row r="297" spans="1:19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/>
      <c r="Q297" s="6"/>
      <c r="R297" s="8"/>
      <c r="S297" s="8"/>
    </row>
    <row r="298" spans="1:19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/>
      <c r="Q298" s="6"/>
      <c r="R298" s="8"/>
      <c r="S298" s="8"/>
    </row>
    <row r="299" spans="1:19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/>
      <c r="Q299" s="6"/>
      <c r="R299" s="8"/>
      <c r="S299" s="8"/>
    </row>
    <row r="300" spans="1:19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/>
      <c r="Q300" s="6"/>
      <c r="R300" s="8"/>
      <c r="S300" s="8"/>
    </row>
    <row r="301" spans="1:19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/>
      <c r="Q301" s="6"/>
      <c r="R301" s="8"/>
      <c r="S301" s="8"/>
    </row>
    <row r="302" spans="1:19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/>
      <c r="Q302" s="6"/>
      <c r="R302" s="8"/>
      <c r="S302" s="8"/>
    </row>
    <row r="303" spans="1:19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/>
      <c r="Q303" s="6"/>
      <c r="R303" s="8"/>
      <c r="S303" s="8"/>
    </row>
    <row r="304" spans="1:19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/>
      <c r="Q304" s="6"/>
      <c r="R304" s="8"/>
      <c r="S304" s="8"/>
    </row>
    <row r="305" spans="1:19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/>
      <c r="Q305" s="6"/>
      <c r="R305" s="8"/>
      <c r="S305" s="8"/>
    </row>
    <row r="306" spans="1:19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/>
      <c r="Q306" s="6"/>
      <c r="R306" s="8"/>
      <c r="S306" s="8"/>
    </row>
    <row r="307" spans="1:19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/>
      <c r="Q307" s="6"/>
      <c r="R307" s="8"/>
      <c r="S307" s="8"/>
    </row>
    <row r="308" spans="1:19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/>
      <c r="Q308" s="6"/>
      <c r="R308" s="8"/>
      <c r="S308" s="8"/>
    </row>
    <row r="309" spans="1:19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/>
      <c r="Q309" s="6"/>
      <c r="R309" s="8"/>
      <c r="S309" s="8"/>
    </row>
    <row r="310" spans="1:19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/>
      <c r="Q310" s="6"/>
      <c r="R310" s="8"/>
      <c r="S310" s="8"/>
    </row>
    <row r="311" spans="1:19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/>
      <c r="Q311" s="6"/>
      <c r="R311" s="8"/>
      <c r="S311" s="8"/>
    </row>
    <row r="312" spans="1:19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/>
      <c r="Q312" s="6"/>
      <c r="R312" s="8"/>
      <c r="S312" s="8"/>
    </row>
    <row r="313" spans="1:19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/>
      <c r="Q313" s="6"/>
      <c r="R313" s="8"/>
      <c r="S313" s="8"/>
    </row>
    <row r="314" spans="1:19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/>
      <c r="Q314" s="6"/>
      <c r="R314" s="8"/>
      <c r="S314" s="8"/>
    </row>
    <row r="315" spans="1:19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/>
      <c r="Q315" s="6"/>
      <c r="R315" s="8"/>
      <c r="S315" s="8"/>
    </row>
    <row r="316" spans="1:19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/>
      <c r="Q316" s="6"/>
      <c r="R316" s="8"/>
      <c r="S316" s="8"/>
    </row>
    <row r="317" spans="1:19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/>
      <c r="Q317" s="6"/>
      <c r="R317" s="8"/>
      <c r="S317" s="8"/>
    </row>
    <row r="318" spans="1:19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/>
      <c r="Q318" s="6"/>
      <c r="R318" s="8"/>
      <c r="S318" s="8"/>
    </row>
    <row r="319" spans="1:19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/>
      <c r="Q319" s="6"/>
      <c r="R319" s="8"/>
      <c r="S319" s="8"/>
    </row>
    <row r="320" spans="1:19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/>
      <c r="Q320" s="6"/>
      <c r="R320" s="8"/>
      <c r="S320" s="8"/>
    </row>
    <row r="321" spans="1:19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/>
      <c r="Q321" s="6"/>
      <c r="R321" s="8"/>
      <c r="S321" s="8"/>
    </row>
    <row r="322" spans="1:19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/>
      <c r="Q322" s="6"/>
      <c r="R322" s="8"/>
      <c r="S322" s="8"/>
    </row>
    <row r="323" spans="1:19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/>
      <c r="Q323" s="6"/>
      <c r="R323" s="8"/>
      <c r="S323" s="8"/>
    </row>
    <row r="324" spans="1:19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/>
      <c r="Q324" s="6"/>
      <c r="R324" s="8"/>
      <c r="S324" s="8"/>
    </row>
    <row r="325" spans="1:19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/>
      <c r="Q325" s="6"/>
      <c r="R325" s="8"/>
      <c r="S325" s="8"/>
    </row>
    <row r="326" spans="1:19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/>
      <c r="Q326" s="6"/>
      <c r="R326" s="8"/>
      <c r="S326" s="8"/>
    </row>
    <row r="327" spans="1:19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/>
      <c r="Q327" s="6"/>
      <c r="R327" s="8"/>
      <c r="S327" s="8"/>
    </row>
    <row r="328" spans="1:19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/>
      <c r="Q328" s="6"/>
      <c r="R328" s="8"/>
      <c r="S328" s="8"/>
    </row>
    <row r="329" spans="1:19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/>
      <c r="Q329" s="6"/>
      <c r="R329" s="8"/>
      <c r="S329" s="8"/>
    </row>
    <row r="330" spans="1:19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/>
      <c r="Q330" s="6"/>
      <c r="R330" s="8"/>
      <c r="S330" s="8"/>
    </row>
    <row r="331" spans="1:19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/>
      <c r="Q331" s="6"/>
      <c r="R331" s="8"/>
      <c r="S331" s="8"/>
    </row>
    <row r="332" spans="1:19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/>
      <c r="Q332" s="6"/>
      <c r="R332" s="8"/>
      <c r="S332" s="8"/>
    </row>
    <row r="333" spans="1:19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/>
      <c r="Q333" s="6"/>
      <c r="R333" s="8"/>
      <c r="S333" s="8"/>
    </row>
    <row r="334" spans="1:19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/>
      <c r="Q334" s="6"/>
      <c r="R334" s="8"/>
      <c r="S334" s="8"/>
    </row>
    <row r="335" spans="1:19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/>
      <c r="Q335" s="6"/>
      <c r="R335" s="8"/>
      <c r="S335" s="8"/>
    </row>
    <row r="336" spans="1:19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/>
      <c r="Q336" s="6"/>
      <c r="R336" s="8"/>
      <c r="S336" s="8"/>
    </row>
    <row r="337" spans="1:19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/>
      <c r="Q337" s="6"/>
      <c r="R337" s="8"/>
      <c r="S337" s="8"/>
    </row>
    <row r="338" spans="1:19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/>
      <c r="Q338" s="6"/>
      <c r="R338" s="8"/>
      <c r="S338" s="8"/>
    </row>
    <row r="339" spans="1:19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/>
      <c r="Q339" s="6"/>
      <c r="R339" s="8"/>
      <c r="S339" s="8"/>
    </row>
    <row r="340" spans="1:19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/>
      <c r="Q340" s="6"/>
      <c r="R340" s="8"/>
      <c r="S340" s="8"/>
    </row>
    <row r="341" spans="1:19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/>
      <c r="Q341" s="6"/>
      <c r="R341" s="8"/>
      <c r="S341" s="8"/>
    </row>
    <row r="342" spans="1:19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/>
      <c r="Q342" s="6"/>
      <c r="R342" s="8"/>
      <c r="S342" s="8"/>
    </row>
    <row r="343" spans="1:19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/>
      <c r="Q343" s="6"/>
      <c r="R343" s="8"/>
      <c r="S343" s="8"/>
    </row>
    <row r="344" spans="1:19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/>
      <c r="Q344" s="6"/>
      <c r="R344" s="8"/>
      <c r="S344" s="8"/>
    </row>
    <row r="345" spans="1:19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/>
      <c r="Q345" s="6"/>
      <c r="R345" s="8"/>
      <c r="S345" s="8"/>
    </row>
    <row r="346" spans="1:19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/>
      <c r="Q346" s="6"/>
      <c r="R346" s="8"/>
      <c r="S346" s="8"/>
    </row>
    <row r="347" spans="1:19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/>
      <c r="Q347" s="6"/>
      <c r="R347" s="8"/>
      <c r="S347" s="8"/>
    </row>
    <row r="348" spans="1:19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/>
      <c r="Q348" s="6"/>
      <c r="R348" s="8"/>
      <c r="S348" s="8"/>
    </row>
    <row r="349" spans="1:19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/>
      <c r="Q349" s="6"/>
      <c r="R349" s="8"/>
      <c r="S349" s="8"/>
    </row>
    <row r="350" spans="1:19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/>
      <c r="Q350" s="6"/>
      <c r="R350" s="8"/>
      <c r="S350" s="8"/>
    </row>
    <row r="351" spans="1:19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/>
      <c r="Q351" s="6"/>
      <c r="R351" s="8"/>
      <c r="S351" s="8"/>
    </row>
    <row r="352" spans="1:19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/>
      <c r="Q352" s="6"/>
      <c r="R352" s="8"/>
      <c r="S352" s="8"/>
    </row>
    <row r="353" spans="1:19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/>
      <c r="Q353" s="6"/>
      <c r="R353" s="8"/>
      <c r="S353" s="8"/>
    </row>
    <row r="354" spans="1:19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/>
      <c r="Q354" s="6"/>
      <c r="R354" s="8"/>
      <c r="S354" s="8"/>
    </row>
    <row r="355" spans="1:19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/>
      <c r="Q355" s="6"/>
      <c r="R355" s="8"/>
      <c r="S355" s="8"/>
    </row>
    <row r="356" spans="1:19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/>
      <c r="Q356" s="6"/>
      <c r="R356" s="8"/>
      <c r="S356" s="8"/>
    </row>
    <row r="357" spans="1:19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/>
      <c r="Q357" s="6"/>
      <c r="R357" s="8"/>
      <c r="S357" s="8"/>
    </row>
    <row r="358" spans="1:19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/>
      <c r="Q358" s="6"/>
      <c r="R358" s="8"/>
      <c r="S358" s="8"/>
    </row>
    <row r="359" spans="1:19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/>
      <c r="Q359" s="6"/>
      <c r="R359" s="8"/>
      <c r="S359" s="8"/>
    </row>
    <row r="360" spans="1:19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/>
      <c r="Q360" s="6"/>
      <c r="R360" s="8"/>
      <c r="S360" s="8"/>
    </row>
    <row r="361" spans="1:19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/>
      <c r="Q361" s="6"/>
      <c r="R361" s="8"/>
      <c r="S361" s="8"/>
    </row>
    <row r="362" spans="1:19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/>
      <c r="Q362" s="6"/>
      <c r="R362" s="8"/>
      <c r="S362" s="8"/>
    </row>
    <row r="363" spans="1:19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/>
      <c r="Q363" s="6"/>
      <c r="R363" s="8"/>
      <c r="S363" s="8"/>
    </row>
    <row r="364" spans="1:19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/>
      <c r="Q364" s="6"/>
      <c r="R364" s="8"/>
      <c r="S364" s="8"/>
    </row>
    <row r="365" spans="1:19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/>
      <c r="Q365" s="6"/>
      <c r="R365" s="8"/>
      <c r="S365" s="8"/>
    </row>
    <row r="366" spans="1:19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/>
      <c r="Q366" s="6"/>
      <c r="R366" s="8"/>
      <c r="S366" s="8"/>
    </row>
    <row r="367" spans="1:19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/>
      <c r="Q367" s="6"/>
      <c r="R367" s="8"/>
      <c r="S367" s="8"/>
    </row>
    <row r="368" spans="1:19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/>
      <c r="Q368" s="6"/>
      <c r="R368" s="8"/>
      <c r="S368" s="8"/>
    </row>
    <row r="369" spans="1:19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/>
      <c r="Q369" s="6"/>
      <c r="R369" s="8"/>
      <c r="S369" s="8"/>
    </row>
    <row r="370" spans="1:19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/>
      <c r="Q370" s="6"/>
      <c r="R370" s="8"/>
      <c r="S370" s="8"/>
    </row>
    <row r="371" spans="1:19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/>
      <c r="Q371" s="6"/>
      <c r="R371" s="8"/>
      <c r="S371" s="8"/>
    </row>
    <row r="372" spans="1:19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/>
      <c r="Q372" s="6"/>
      <c r="R372" s="8"/>
      <c r="S372" s="8"/>
    </row>
    <row r="373" spans="1:19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/>
      <c r="Q373" s="6"/>
      <c r="R373" s="8"/>
      <c r="S373" s="8"/>
    </row>
    <row r="374" spans="1:19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/>
      <c r="Q374" s="6"/>
      <c r="R374" s="8"/>
      <c r="S374" s="8"/>
    </row>
    <row r="375" spans="1:19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/>
      <c r="Q375" s="6"/>
      <c r="R375" s="8"/>
      <c r="S375" s="8"/>
    </row>
    <row r="376" spans="1:19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/>
      <c r="Q376" s="6"/>
      <c r="R376" s="8"/>
      <c r="S376" s="8"/>
    </row>
    <row r="377" spans="1:19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/>
      <c r="Q377" s="6"/>
      <c r="R377" s="8"/>
      <c r="S377" s="8"/>
    </row>
    <row r="378" spans="1:19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/>
      <c r="Q378" s="6"/>
      <c r="R378" s="8"/>
      <c r="S378" s="8"/>
    </row>
    <row r="379" spans="1:19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/>
      <c r="Q379" s="6"/>
      <c r="R379" s="8"/>
      <c r="S379" s="8"/>
    </row>
    <row r="380" spans="1:19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/>
      <c r="Q380" s="6"/>
      <c r="R380" s="8"/>
      <c r="S380" s="8"/>
    </row>
    <row r="381" spans="1:19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/>
      <c r="Q381" s="6"/>
      <c r="R381" s="8"/>
      <c r="S381" s="8"/>
    </row>
    <row r="382" spans="1:19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/>
      <c r="Q382" s="6"/>
      <c r="R382" s="8"/>
      <c r="S382" s="8"/>
    </row>
    <row r="383" spans="1:19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/>
      <c r="Q383" s="6"/>
      <c r="R383" s="8"/>
      <c r="S383" s="8"/>
    </row>
    <row r="384" spans="1:19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/>
      <c r="Q384" s="6"/>
      <c r="R384" s="8"/>
      <c r="S384" s="8"/>
    </row>
    <row r="385" spans="1:19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/>
      <c r="Q385" s="6"/>
      <c r="R385" s="8"/>
      <c r="S385" s="8"/>
    </row>
    <row r="386" spans="1:19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/>
      <c r="Q386" s="6"/>
      <c r="R386" s="8"/>
      <c r="S386" s="8"/>
    </row>
    <row r="387" spans="1:19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/>
      <c r="Q387" s="6"/>
      <c r="R387" s="8"/>
      <c r="S387" s="8"/>
    </row>
    <row r="388" spans="1:19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/>
      <c r="Q388" s="6"/>
      <c r="R388" s="8"/>
      <c r="S388" s="8"/>
    </row>
    <row r="389" spans="1:19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/>
      <c r="Q389" s="6"/>
      <c r="R389" s="8"/>
      <c r="S389" s="8"/>
    </row>
    <row r="390" spans="1:19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/>
      <c r="Q390" s="6"/>
      <c r="R390" s="8"/>
      <c r="S390" s="8"/>
    </row>
    <row r="391" spans="1:19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/>
      <c r="Q391" s="6"/>
      <c r="R391" s="8"/>
      <c r="S391" s="8"/>
    </row>
    <row r="392" spans="1:19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/>
      <c r="Q392" s="6"/>
      <c r="R392" s="8"/>
      <c r="S392" s="8"/>
    </row>
    <row r="393" spans="1:19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/>
      <c r="Q393" s="6"/>
      <c r="R393" s="8"/>
      <c r="S393" s="8"/>
    </row>
    <row r="394" spans="1:19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/>
      <c r="Q394" s="6"/>
      <c r="R394" s="8"/>
      <c r="S394" s="8"/>
    </row>
    <row r="395" spans="1:19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/>
      <c r="Q395" s="6"/>
      <c r="R395" s="8"/>
      <c r="S395" s="8"/>
    </row>
    <row r="396" spans="1:19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/>
      <c r="Q396" s="6"/>
      <c r="R396" s="8"/>
      <c r="S396" s="8"/>
    </row>
    <row r="397" spans="1:19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/>
      <c r="Q397" s="6"/>
      <c r="R397" s="8"/>
      <c r="S397" s="8"/>
    </row>
    <row r="398" spans="1:19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/>
      <c r="Q398" s="6"/>
      <c r="R398" s="8"/>
      <c r="S398" s="8"/>
    </row>
    <row r="399" spans="1:19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/>
      <c r="Q399" s="6"/>
      <c r="R399" s="8"/>
      <c r="S399" s="8"/>
    </row>
    <row r="400" spans="1:19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/>
      <c r="Q400" s="6"/>
      <c r="R400" s="8"/>
      <c r="S400" s="8"/>
    </row>
    <row r="401" spans="1:19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/>
      <c r="Q401" s="6"/>
      <c r="R401" s="8"/>
      <c r="S401" s="8"/>
    </row>
    <row r="402" spans="1:19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/>
      <c r="Q402" s="6"/>
      <c r="R402" s="8"/>
      <c r="S402" s="8"/>
    </row>
    <row r="403" spans="1:19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/>
      <c r="Q403" s="6"/>
      <c r="R403" s="8"/>
      <c r="S403" s="8"/>
    </row>
    <row r="404" spans="1:19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/>
      <c r="Q404" s="6"/>
      <c r="R404" s="8"/>
      <c r="S404" s="8"/>
    </row>
    <row r="405" spans="1:19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/>
      <c r="Q405" s="6"/>
      <c r="R405" s="8"/>
      <c r="S405" s="8"/>
    </row>
    <row r="406" spans="1:19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/>
      <c r="Q406" s="6"/>
      <c r="R406" s="8"/>
      <c r="S406" s="8"/>
    </row>
    <row r="407" spans="1:19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/>
      <c r="Q407" s="6"/>
      <c r="R407" s="8"/>
      <c r="S407" s="8"/>
    </row>
    <row r="408" spans="1:19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/>
      <c r="Q408" s="6"/>
      <c r="R408" s="8"/>
      <c r="S408" s="8"/>
    </row>
    <row r="409" spans="1:19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/>
      <c r="Q409" s="6"/>
      <c r="R409" s="8"/>
      <c r="S409" s="8"/>
    </row>
    <row r="410" spans="1:19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/>
      <c r="Q410" s="6"/>
      <c r="R410" s="8"/>
      <c r="S410" s="8"/>
    </row>
    <row r="411" spans="1:19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/>
      <c r="Q411" s="6"/>
      <c r="R411" s="8"/>
      <c r="S411" s="8"/>
    </row>
    <row r="412" spans="1:19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/>
      <c r="Q412" s="6"/>
      <c r="R412" s="8"/>
      <c r="S412" s="8"/>
    </row>
    <row r="413" spans="1:19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/>
      <c r="Q413" s="6"/>
      <c r="R413" s="8"/>
      <c r="S413" s="8"/>
    </row>
    <row r="414" spans="1:19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/>
      <c r="Q414" s="6"/>
      <c r="R414" s="8"/>
      <c r="S414" s="8"/>
    </row>
    <row r="415" spans="1:19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/>
      <c r="Q415" s="6"/>
      <c r="R415" s="8"/>
      <c r="S415" s="8"/>
    </row>
    <row r="416" spans="1:19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/>
      <c r="Q416" s="6"/>
      <c r="R416" s="8"/>
      <c r="S416" s="8"/>
    </row>
    <row r="417" spans="1:19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/>
      <c r="Q417" s="6"/>
      <c r="R417" s="8"/>
      <c r="S417" s="8"/>
    </row>
    <row r="418" spans="1:19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/>
      <c r="Q418" s="6"/>
      <c r="R418" s="8"/>
      <c r="S418" s="8"/>
    </row>
    <row r="419" spans="1:19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/>
      <c r="Q419" s="6"/>
      <c r="R419" s="8"/>
      <c r="S419" s="8"/>
    </row>
    <row r="420" spans="1:19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/>
      <c r="Q420" s="6"/>
      <c r="R420" s="8"/>
      <c r="S420" s="8"/>
    </row>
    <row r="421" spans="1:19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/>
      <c r="Q421" s="6"/>
      <c r="R421" s="8"/>
      <c r="S421" s="8"/>
    </row>
    <row r="422" spans="1:19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/>
      <c r="Q422" s="6"/>
      <c r="R422" s="8"/>
      <c r="S422" s="8"/>
    </row>
    <row r="423" spans="1:19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/>
      <c r="Q423" s="6"/>
      <c r="R423" s="8"/>
      <c r="S423" s="8"/>
    </row>
    <row r="424" spans="1:19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/>
      <c r="Q424" s="6"/>
      <c r="R424" s="8"/>
      <c r="S424" s="8"/>
    </row>
    <row r="425" spans="1:19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/>
      <c r="Q425" s="6"/>
      <c r="R425" s="8"/>
      <c r="S425" s="8"/>
    </row>
    <row r="426" spans="1:19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/>
      <c r="Q426" s="6"/>
      <c r="R426" s="8"/>
      <c r="S426" s="8"/>
    </row>
    <row r="427" spans="1:19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/>
      <c r="Q427" s="6"/>
      <c r="R427" s="8"/>
      <c r="S427" s="8"/>
    </row>
    <row r="428" spans="1:19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/>
      <c r="Q428" s="6"/>
      <c r="R428" s="8"/>
      <c r="S428" s="8"/>
    </row>
    <row r="429" spans="1:19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/>
      <c r="Q429" s="6"/>
      <c r="R429" s="8"/>
      <c r="S429" s="8"/>
    </row>
    <row r="430" spans="1:19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/>
      <c r="Q430" s="6"/>
      <c r="R430" s="8"/>
      <c r="S430" s="8"/>
    </row>
    <row r="431" spans="1:19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/>
      <c r="Q431" s="6"/>
      <c r="R431" s="8"/>
      <c r="S431" s="8"/>
    </row>
    <row r="432" spans="1:19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/>
      <c r="Q432" s="6"/>
      <c r="R432" s="8"/>
      <c r="S432" s="8"/>
    </row>
    <row r="433" spans="1:19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/>
      <c r="Q433" s="6"/>
      <c r="R433" s="8"/>
      <c r="S433" s="8"/>
    </row>
    <row r="434" spans="1:19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/>
      <c r="Q434" s="6"/>
      <c r="R434" s="8"/>
      <c r="S434" s="8"/>
    </row>
    <row r="435" spans="1:19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/>
      <c r="Q435" s="6"/>
      <c r="R435" s="8"/>
      <c r="S435" s="8"/>
    </row>
    <row r="436" spans="1:19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/>
      <c r="Q436" s="6"/>
      <c r="R436" s="8"/>
      <c r="S436" s="8"/>
    </row>
    <row r="437" spans="1:19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/>
      <c r="Q437" s="6"/>
      <c r="R437" s="8"/>
      <c r="S437" s="8"/>
    </row>
    <row r="438" spans="1:19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/>
      <c r="Q438" s="6"/>
      <c r="R438" s="8"/>
      <c r="S438" s="8"/>
    </row>
    <row r="439" spans="1:19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/>
      <c r="Q439" s="6"/>
      <c r="R439" s="8"/>
      <c r="S439" s="8"/>
    </row>
    <row r="440" spans="1:19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/>
      <c r="Q440" s="6"/>
      <c r="R440" s="8"/>
      <c r="S440" s="8"/>
    </row>
    <row r="441" spans="1:19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/>
      <c r="Q441" s="6"/>
      <c r="R441" s="8"/>
      <c r="S441" s="8"/>
    </row>
    <row r="442" spans="1:19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/>
      <c r="Q442" s="6"/>
      <c r="R442" s="8"/>
      <c r="S442" s="8"/>
    </row>
    <row r="443" spans="1:19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/>
      <c r="Q443" s="6"/>
      <c r="R443" s="8"/>
      <c r="S443" s="8"/>
    </row>
    <row r="444" spans="1:19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/>
      <c r="Q444" s="6"/>
      <c r="R444" s="8"/>
      <c r="S444" s="8"/>
    </row>
    <row r="445" spans="1:19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/>
      <c r="Q445" s="6"/>
      <c r="R445" s="8"/>
      <c r="S445" s="8"/>
    </row>
    <row r="446" spans="1:19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/>
      <c r="Q446" s="6"/>
      <c r="R446" s="8"/>
      <c r="S446" s="8"/>
    </row>
    <row r="447" spans="1:19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/>
      <c r="Q447" s="6"/>
      <c r="R447" s="8"/>
      <c r="S447" s="8"/>
    </row>
    <row r="448" spans="1:19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/>
      <c r="Q448" s="6"/>
      <c r="R448" s="8"/>
      <c r="S448" s="8"/>
    </row>
    <row r="449" spans="1:19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/>
      <c r="Q449" s="6"/>
      <c r="R449" s="8"/>
      <c r="S449" s="8"/>
    </row>
  </sheetData>
  <mergeCells count="57">
    <mergeCell ref="E3:F3"/>
    <mergeCell ref="A66:B66"/>
    <mergeCell ref="G67:H67"/>
    <mergeCell ref="E5:F5"/>
    <mergeCell ref="A68:B68"/>
    <mergeCell ref="A69:B69"/>
    <mergeCell ref="G68:H68"/>
    <mergeCell ref="G66:H66"/>
    <mergeCell ref="E4:F4"/>
    <mergeCell ref="A67:B67"/>
    <mergeCell ref="G65:H65"/>
    <mergeCell ref="E1:F1"/>
    <mergeCell ref="A63:B63"/>
    <mergeCell ref="M15:N15"/>
    <mergeCell ref="K15:L15"/>
    <mergeCell ref="I69:J69"/>
    <mergeCell ref="I68:J68"/>
    <mergeCell ref="I67:J67"/>
    <mergeCell ref="I66:J66"/>
    <mergeCell ref="I65:J65"/>
    <mergeCell ref="I64:J64"/>
    <mergeCell ref="G64:H64"/>
    <mergeCell ref="E2:F2"/>
    <mergeCell ref="A65:B65"/>
    <mergeCell ref="G63:H63"/>
    <mergeCell ref="G69:H69"/>
    <mergeCell ref="E6:F6"/>
    <mergeCell ref="I2:J2"/>
    <mergeCell ref="G2:H2"/>
    <mergeCell ref="P1:Q1"/>
    <mergeCell ref="G1:J1"/>
    <mergeCell ref="P4:Q4"/>
    <mergeCell ref="I5:J5"/>
    <mergeCell ref="G5:H5"/>
    <mergeCell ref="I4:J4"/>
    <mergeCell ref="G4:H4"/>
    <mergeCell ref="I3:J3"/>
    <mergeCell ref="G3:H3"/>
    <mergeCell ref="I7:J7"/>
    <mergeCell ref="E15:F15"/>
    <mergeCell ref="G7:H7"/>
    <mergeCell ref="E7:F7"/>
    <mergeCell ref="I6:J6"/>
    <mergeCell ref="G6:H6"/>
    <mergeCell ref="E64:F64"/>
    <mergeCell ref="E63:F63"/>
    <mergeCell ref="P15:Q15"/>
    <mergeCell ref="I15:J15"/>
    <mergeCell ref="A15:B15"/>
    <mergeCell ref="G15:H15"/>
    <mergeCell ref="A64:B64"/>
    <mergeCell ref="I63:J63"/>
    <mergeCell ref="E69:F69"/>
    <mergeCell ref="E68:F68"/>
    <mergeCell ref="E67:F67"/>
    <mergeCell ref="E66:F66"/>
    <mergeCell ref="E65:F65"/>
  </mergeCells>
  <pageMargins left="0.27559099999999997" right="0.27559099999999997" top="0.86614199999999997" bottom="0.59055100000000005" header="0.35433100000000001" footer="0.35433100000000001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Groupe 1</vt:lpstr>
      <vt:lpstr>Groupe 2</vt:lpstr>
      <vt:lpstr>Groupe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Meier Thomas</cp:lastModifiedBy>
  <dcterms:modified xsi:type="dcterms:W3CDTF">2018-02-12T10:34:13Z</dcterms:modified>
</cp:coreProperties>
</file>